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35" yWindow="1290" windowWidth="20115" windowHeight="7995" firstSheet="2" activeTab="6"/>
  </bookViews>
  <sheets>
    <sheet name="Össz_Borító" sheetId="1" r:id="rId1"/>
    <sheet name="Össz_BEVÉTEL" sheetId="106" r:id="rId2"/>
    <sheet name="Össz_Költségvetési bevétel" sheetId="107" r:id="rId3"/>
    <sheet name="ÖNK_Borító" sheetId="10" r:id="rId4"/>
    <sheet name="ÖNK_B4" sheetId="121" r:id="rId5"/>
    <sheet name="ÖNK_B5" sheetId="122" r:id="rId6"/>
    <sheet name="ÖNK_K1_K2_K3" sheetId="127" r:id="rId7"/>
    <sheet name="ÖNK_K5" sheetId="129" r:id="rId8"/>
    <sheet name="ÖNK_K6" sheetId="102" r:id="rId9"/>
    <sheet name="ÖNK_K7" sheetId="171" r:id="rId10"/>
    <sheet name="PH_Borító" sheetId="134" r:id="rId11"/>
    <sheet name="PH_K1_K2_K3 " sheetId="164" r:id="rId12"/>
    <sheet name="GAM_Borító" sheetId="103" r:id="rId13"/>
    <sheet name="GAM_K1_K2_K3" sheetId="139" r:id="rId14"/>
    <sheet name="ILMK_Borító" sheetId="40" r:id="rId15"/>
    <sheet name="ILMK_BEVÉTEL" sheetId="172" r:id="rId16"/>
    <sheet name="ILMK_Költségvetési bevételek" sheetId="173" r:id="rId17"/>
    <sheet name="ILMK_B1 " sheetId="174" r:id="rId18"/>
    <sheet name="ILMK_B6" sheetId="175" r:id="rId19"/>
    <sheet name="ILMK_K1_K2_K3" sheetId="176" r:id="rId20"/>
    <sheet name="ILMK_Mérleg" sheetId="177" r:id="rId21"/>
    <sheet name="ILMK_Ei.felhaszn." sheetId="178" r:id="rId22"/>
    <sheet name="ILMK_Likviditási" sheetId="179" r:id="rId23"/>
    <sheet name="OVI_Borító" sheetId="144" r:id="rId24"/>
    <sheet name="OVI_K1_K2_K3" sheetId="147" r:id="rId25"/>
  </sheets>
  <definedNames>
    <definedName name="_xlnm.Print_Titles" localSheetId="7">ÖNK_K5!$1:$7</definedName>
    <definedName name="_xlnm.Print_Area" localSheetId="12">GAM_Borító!$B$3:$I$56</definedName>
    <definedName name="_xlnm.Print_Area" localSheetId="13">GAM_K1_K2_K3!$A$1:$F$23</definedName>
    <definedName name="_xlnm.Print_Area" localSheetId="17">'ILMK_B1 '!$B$1:$AF$20</definedName>
    <definedName name="_xlnm.Print_Area" localSheetId="18">ILMK_B6!$B$1:$AF$13</definedName>
    <definedName name="_xlnm.Print_Area" localSheetId="15">ILMK_BEVÉTEL!$B$1:$AF$16</definedName>
    <definedName name="_xlnm.Print_Area" localSheetId="14">ILMK_Borító!$B$3:$I$56</definedName>
    <definedName name="_xlnm.Print_Area" localSheetId="21">ILMK_Ei.felhaszn.!$B$1:$O$31</definedName>
    <definedName name="_xlnm.Print_Area" localSheetId="19">ILMK_K1_K2_K3!$A$1:$F$14</definedName>
    <definedName name="_xlnm.Print_Area" localSheetId="16">'ILMK_Költségvetési bevételek'!$B$1:$AG$70</definedName>
    <definedName name="_xlnm.Print_Area" localSheetId="22">ILMK_Likviditási!$B$1:$P$31</definedName>
    <definedName name="_xlnm.Print_Area" localSheetId="20">ILMK_Mérleg!$B$1:$F$25</definedName>
    <definedName name="_xlnm.Print_Area" localSheetId="23">OVI_Borító!$B$3:$I$56</definedName>
    <definedName name="_xlnm.Print_Area" localSheetId="24">OVI_K1_K2_K3!$A$1:$F$11</definedName>
    <definedName name="_xlnm.Print_Area" localSheetId="4">ÖNK_B4!$B$1:$AF$24</definedName>
    <definedName name="_xlnm.Print_Area" localSheetId="5">ÖNK_B5!$B$1:$AF$26</definedName>
    <definedName name="_xlnm.Print_Area" localSheetId="3">ÖNK_Borító!$B$3:$I$56</definedName>
    <definedName name="_xlnm.Print_Area" localSheetId="6">ÖNK_K1_K2_K3!$A$1:$F$29</definedName>
    <definedName name="_xlnm.Print_Area" localSheetId="7">ÖNK_K5!$A$1:$AE$48</definedName>
    <definedName name="_xlnm.Print_Area" localSheetId="8">ÖNK_K6!$A$1:$AE$47</definedName>
    <definedName name="_xlnm.Print_Area" localSheetId="1">Össz_BEVÉTEL!$B$1:$AF$17</definedName>
    <definedName name="_xlnm.Print_Area" localSheetId="0">Össz_Borító!$B$3:$I$55</definedName>
    <definedName name="_xlnm.Print_Area" localSheetId="2">'Össz_Költségvetési bevétel'!$B$1:$AG$70</definedName>
    <definedName name="_xlnm.Print_Area" localSheetId="10">PH_Borító!$B$3:$I$56</definedName>
    <definedName name="_xlnm.Print_Area" localSheetId="11">'PH_K1_K2_K3 '!$A$1:$F$12</definedName>
  </definedNames>
  <calcPr calcId="125725"/>
</workbook>
</file>

<file path=xl/calcChain.xml><?xml version="1.0" encoding="utf-8"?>
<calcChain xmlns="http://schemas.openxmlformats.org/spreadsheetml/2006/main">
  <c r="AF13" i="174"/>
  <c r="AJ39" i="102" l="1"/>
  <c r="AN48" i="129" l="1"/>
  <c r="H26" i="127"/>
  <c r="Q30" i="179" l="1"/>
</calcChain>
</file>

<file path=xl/sharedStrings.xml><?xml version="1.0" encoding="utf-8"?>
<sst xmlns="http://schemas.openxmlformats.org/spreadsheetml/2006/main" count="846" uniqueCount="472">
  <si>
    <t>Ibrány Város Önkormányzata és költségvetési szervei</t>
  </si>
  <si>
    <t>2015. évi 
összesített költségvetése</t>
  </si>
  <si>
    <t>1. melléklet</t>
  </si>
  <si>
    <t>eFt</t>
  </si>
  <si>
    <t>Rovat megnevezése</t>
  </si>
  <si>
    <t>Rovat
száma</t>
  </si>
  <si>
    <t>Eredeti
előirányzat</t>
  </si>
  <si>
    <t>2. melléklet</t>
  </si>
  <si>
    <t>4. melléklet</t>
  </si>
  <si>
    <t>K5</t>
  </si>
  <si>
    <t>Beruházások</t>
  </si>
  <si>
    <t>K6</t>
  </si>
  <si>
    <t>K7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</si>
  <si>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</si>
  <si>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</si>
  <si>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</si>
  <si>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</si>
  <si>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</si>
  <si>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</si>
  <si>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</si>
  <si>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</si>
  <si>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</si>
  <si>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</si>
  <si>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</si>
  <si>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</si>
  <si>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</si>
  <si>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</si>
  <si>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</si>
  <si>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</si>
  <si>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</si>
  <si>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</si>
  <si>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</si>
  <si>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</si>
  <si>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</si>
  <si>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</si>
  <si>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</si>
  <si>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</si>
  <si>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</si>
  <si>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</si>
  <si>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</si>
  <si>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</si>
  <si>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</si>
  <si>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</si>
  <si>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</si>
  <si>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</si>
  <si>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</si>
  <si>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</si>
  <si>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</si>
  <si>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</si>
  <si>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</si>
  <si>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</si>
  <si>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</si>
  <si>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</si>
  <si>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</si>
  <si>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</si>
  <si>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</si>
  <si>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</si>
  <si>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</si>
  <si>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</si>
  <si>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</si>
  <si>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</si>
  <si>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</si>
  <si>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</si>
  <si>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</si>
  <si>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</si>
  <si>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1. Cím</t>
  </si>
  <si>
    <t>Ibrány Város Önkormányzata</t>
  </si>
  <si>
    <t>2015. évi költségvetése</t>
  </si>
  <si>
    <t>KEOP Tanuszoda napelem</t>
  </si>
  <si>
    <t>ÉAOP Szociális városrehabilitáció</t>
  </si>
  <si>
    <t>ÉAOP Funkcióbővítő városrehabilitáció</t>
  </si>
  <si>
    <t>4. Cím</t>
  </si>
  <si>
    <t>Ibrányi László Művelődési Központ és Könyvtár</t>
  </si>
  <si>
    <t>3. melléklet</t>
  </si>
  <si>
    <t>Ibrány Város Önkormányzata 2015. évi beruházási kiadásai</t>
  </si>
  <si>
    <t>Köművelődési érdekeltségnövelő pályázat önerő része</t>
  </si>
  <si>
    <t>Pályázatok előkészítése</t>
  </si>
  <si>
    <t>Belvíz pályázat előkészítése</t>
  </si>
  <si>
    <t>Körforgalom pályázat előkészítése</t>
  </si>
  <si>
    <t>Startmunka program ingatlan</t>
  </si>
  <si>
    <t>Ibrányi Sportcentrum bővítése</t>
  </si>
  <si>
    <t>Telekvásárlás focipálya bővítéshez</t>
  </si>
  <si>
    <t>Telekvásárlás városliget bővítéséhez</t>
  </si>
  <si>
    <t>Telekvásárlás temetőbővítés 0123/4 hrsz</t>
  </si>
  <si>
    <t>Telekvásárlás 2627 hrsz-ú ingatlan</t>
  </si>
  <si>
    <t>Telekvásárlás óvodabővítés 113 hrsz-ú ingatlan</t>
  </si>
  <si>
    <t>0265/104-106 hrsz. és 07/28 hrsz ingatlanok megvásárlása</t>
  </si>
  <si>
    <t>0128 hrsz-ú ingatlan megvásárlása 313/1057 arányban</t>
  </si>
  <si>
    <t>Ibrányi 032/22 hrsz-ú ingatlan megvásárlása</t>
  </si>
  <si>
    <t>Fóliasátor készítése Mintagazdaság</t>
  </si>
  <si>
    <t>Gátőrháznál wc kialakítása</t>
  </si>
  <si>
    <t>Kulcsár étterem megvásárlása</t>
  </si>
  <si>
    <t>Polgármesteri Hivatal kapu-kerítés</t>
  </si>
  <si>
    <t>Autóbusz végállomás fölött lakás építése</t>
  </si>
  <si>
    <t>Lakásépítés kisállomás helyén</t>
  </si>
  <si>
    <t>Járdaépítés Óvoda utca</t>
  </si>
  <si>
    <t>Gyalogos átkelőhely létesítése iskolánál</t>
  </si>
  <si>
    <t>OPEL gépjármű vásárlása</t>
  </si>
  <si>
    <t>ÉAOP Tornacsarnok felújítás eszközbeszerzés</t>
  </si>
  <si>
    <t>Startmunka program eszközbeszerzés</t>
  </si>
  <si>
    <t>Hosszú közfoglalkoztatás eszközbeszerzés</t>
  </si>
  <si>
    <t>Ibrány Város Önkormányzata 2015. évi költségvetéséről és végrehajtásának szabályairól szóló 4/2015. (II. 27.) önkormányzati rendeletének 33. melléklete</t>
  </si>
  <si>
    <t>Tanuszoda hőnyerő kútjainak eltömedékelési terve</t>
  </si>
  <si>
    <t>1317 hrsz-ú ingatlan megvásárlása (Bodnár Pálné lakóház)</t>
  </si>
  <si>
    <t>3. Cím</t>
  </si>
  <si>
    <t>Ibrány Város Képviselő-Testülete Gazdasági, Műszaki Ellátó és Szolgáltató Szervezete</t>
  </si>
  <si>
    <t>5. melléklet</t>
  </si>
  <si>
    <t>6. melléklet</t>
  </si>
  <si>
    <t>Ibrány Város Önkormányzata és költségvetési szervei 2015. évi bevételei</t>
  </si>
  <si>
    <t>Működési célú támogatások államháztartáson belülről</t>
  </si>
  <si>
    <t>B1</t>
  </si>
  <si>
    <t>Felhalmozási célú támogatások államháztartáson belülről</t>
  </si>
  <si>
    <t>B2</t>
  </si>
  <si>
    <t>Közhatalmi bevételek</t>
  </si>
  <si>
    <t>B3</t>
  </si>
  <si>
    <t>Működési bevételek</t>
  </si>
  <si>
    <t>B4</t>
  </si>
  <si>
    <t>Felhalmozási bevételek</t>
  </si>
  <si>
    <t>B5</t>
  </si>
  <si>
    <t>Működési célú átvett pénzeszközök</t>
  </si>
  <si>
    <t>B6</t>
  </si>
  <si>
    <t>Felhalmozási célú átvett pénzeszközök</t>
  </si>
  <si>
    <t>B7</t>
  </si>
  <si>
    <t>Költségvetési bevételek</t>
  </si>
  <si>
    <t>Finanszírozási bevételek /intézményfinanszírozás nélkül/</t>
  </si>
  <si>
    <t>B8</t>
  </si>
  <si>
    <t>BEVÉTELEK ÖSSZESEN:</t>
  </si>
  <si>
    <t>Ibrány Város Önkormányzata és költségvetési szervei 2015. évi költségvetési bevételei</t>
  </si>
  <si>
    <t>Sorszám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</si>
  <si>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</si>
  <si>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</si>
  <si>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</si>
  <si>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</si>
  <si>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</si>
  <si>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</si>
  <si>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</si>
  <si>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</si>
  <si>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</si>
  <si>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</si>
  <si>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</si>
  <si>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</si>
  <si>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</si>
  <si>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</si>
  <si>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</si>
  <si>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</si>
  <si>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</si>
  <si>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</si>
  <si>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</si>
  <si>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</si>
  <si>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</si>
  <si>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</si>
  <si>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</si>
  <si>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</si>
  <si>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</si>
  <si>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</si>
  <si>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</si>
  <si>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</si>
  <si>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</si>
  <si>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</si>
  <si>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</si>
  <si>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</si>
  <si>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</si>
  <si>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</si>
  <si>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</si>
  <si>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</si>
  <si>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</si>
  <si>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</si>
  <si>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</si>
  <si>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</si>
  <si>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</si>
  <si>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</si>
  <si>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</si>
  <si>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</si>
  <si>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</si>
  <si>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</si>
  <si>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</si>
  <si>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</si>
  <si>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</si>
  <si>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</si>
  <si>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</si>
  <si>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</si>
  <si>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</si>
  <si>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</si>
  <si>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</si>
  <si>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</si>
  <si>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</si>
  <si>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</si>
  <si>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(=26+…+30) </t>
  </si>
  <si>
    <t>B35</t>
  </si>
  <si>
    <t xml:space="preserve">Egyéb közhatalmi bevételek </t>
  </si>
  <si>
    <t>B36</t>
  </si>
  <si>
    <t>Közhatalmi bevételek (=22+...+25+31+32)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</si>
  <si>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</si>
  <si>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</si>
  <si>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</si>
  <si>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</si>
  <si>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</si>
  <si>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</si>
  <si>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</si>
  <si>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</si>
  <si>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</si>
  <si>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</si>
  <si>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</si>
  <si>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</si>
  <si>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</si>
  <si>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</si>
  <si>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</si>
  <si>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</si>
  <si>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</si>
  <si>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</si>
  <si>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</si>
  <si>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</si>
  <si>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</si>
  <si>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</si>
  <si>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(=34+…+44)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</si>
  <si>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</si>
  <si>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</si>
  <si>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</si>
  <si>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</si>
  <si>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</si>
  <si>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</si>
  <si>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</si>
  <si>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</si>
  <si>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</si>
  <si>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</si>
  <si>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(=46+…+50)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</si>
  <si>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</si>
  <si>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</si>
  <si>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</si>
  <si>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</si>
  <si>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</si>
  <si>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</si>
  <si>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</si>
  <si>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</si>
  <si>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</si>
  <si>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</si>
  <si>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>Működési célú átvett pénzeszközök (=52+...+56)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</si>
  <si>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</si>
  <si>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</si>
  <si>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</si>
  <si>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</si>
  <si>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</si>
  <si>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</si>
  <si>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</si>
  <si>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</si>
  <si>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</si>
  <si>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</si>
  <si>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>Felhalmozási célú átvett pénzeszközök (=58+...+62)</t>
  </si>
  <si>
    <t>Költségvetési bevételek (=13+19+33+45+51+57+63)</t>
  </si>
  <si>
    <t>B1-B7</t>
  </si>
  <si>
    <t>Felújítások</t>
  </si>
  <si>
    <t>e Ft</t>
  </si>
  <si>
    <t>Megnevezés</t>
  </si>
  <si>
    <t>Létszám
(fő)</t>
  </si>
  <si>
    <t>Összes
kiadás</t>
  </si>
  <si>
    <t>K1
Személyi</t>
  </si>
  <si>
    <t>K2
Járulék</t>
  </si>
  <si>
    <t>K3
Dologi</t>
  </si>
  <si>
    <t xml:space="preserve">Mindösszesen: </t>
  </si>
  <si>
    <t>8. melléklet</t>
  </si>
  <si>
    <t>Felhalmozási célú bevételek</t>
  </si>
  <si>
    <t>Felhalmozási célú kiadások</t>
  </si>
  <si>
    <t>B2 Felhalmozási célú támogatások államháztartáson belülről</t>
  </si>
  <si>
    <t>K6 Beruházások</t>
  </si>
  <si>
    <t>B5 Felhalmozási bevételek</t>
  </si>
  <si>
    <t>K7 Felújítások</t>
  </si>
  <si>
    <t>B7 Felhalmozási célú átvett pénzeszközök</t>
  </si>
  <si>
    <t>K8 Egyéb felhalmozási célú kiadások</t>
  </si>
  <si>
    <t>Felhalmozási célú költségvetési bevételek</t>
  </si>
  <si>
    <t>Felhalmozási célú költségvetési kiadások</t>
  </si>
  <si>
    <t>Felhalmozási célú bevételek:</t>
  </si>
  <si>
    <t>Felhalmozási célú kiadások:</t>
  </si>
  <si>
    <t>Működési célú bevételek</t>
  </si>
  <si>
    <t>Működési célú kiadások</t>
  </si>
  <si>
    <t>B1 Működési célú támogatások államháztartáson belülről</t>
  </si>
  <si>
    <t>K1 Személyi juttatások</t>
  </si>
  <si>
    <t>B3 Közhatalmi bevételek</t>
  </si>
  <si>
    <t xml:space="preserve">K2 Munkaadókat terhelő járulékok és szociális hozzájárulási adó                                                                            </t>
  </si>
  <si>
    <t>B4 Működési bevételek</t>
  </si>
  <si>
    <t>K3 Dologi kiadások</t>
  </si>
  <si>
    <t>B6 Működési célú átvett pénzeszközök</t>
  </si>
  <si>
    <t>K4 Ellátottak pénzbeli juttatásai</t>
  </si>
  <si>
    <t>K5 Egyéb működési célú kiadások</t>
  </si>
  <si>
    <t>Működési célú költségvetési bevételek</t>
  </si>
  <si>
    <t>Működési célú költségvetési kiadások</t>
  </si>
  <si>
    <t>Működési célú bevételek:</t>
  </si>
  <si>
    <t>Működési célú kiadások:</t>
  </si>
  <si>
    <t>BEVÉTELEK ÖSSZESEN</t>
  </si>
  <si>
    <t>KIADÁSOK ÖSSZESEN</t>
  </si>
  <si>
    <t>9. melléklet</t>
  </si>
  <si>
    <t>Bevételek</t>
  </si>
  <si>
    <t>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</si>
  <si>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</si>
  <si>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</si>
  <si>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</si>
  <si>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</si>
  <si>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</si>
  <si>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</si>
  <si>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</si>
  <si>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</si>
  <si>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</si>
  <si>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</si>
  <si>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</si>
  <si>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</si>
  <si>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Bevételek összesen:</t>
  </si>
  <si>
    <t>Kiadások</t>
  </si>
  <si>
    <t>K2 Munkaadókat terhelő járulékok és szociális hozzájárulási adó</t>
  </si>
  <si>
    <t>Kiadások összesen:</t>
  </si>
  <si>
    <t>10. melléklet</t>
  </si>
  <si>
    <t>Előző időszak záró pénzkészlete</t>
  </si>
  <si>
    <t xml:space="preserve"> + </t>
  </si>
  <si>
    <t>Kötelezettség jellegű sajátos elszámolások</t>
  </si>
  <si>
    <t>Követelés jellegű sajátos elszámolások</t>
  </si>
  <si>
    <t>Egyéb sajátos eszközoldali elszámolások</t>
  </si>
  <si>
    <t xml:space="preserve"> - </t>
  </si>
  <si>
    <t>Tárgyidőszak záró pénzkészlete:</t>
  </si>
  <si>
    <t xml:space="preserve"> = </t>
  </si>
  <si>
    <t>11. melléklet</t>
  </si>
  <si>
    <t>Ibrány Városi Óvoda</t>
  </si>
  <si>
    <t>Ibrányi Polgármesteri Hivatal</t>
  </si>
  <si>
    <t>18. melléklet</t>
  </si>
  <si>
    <t>Eredeti előirányzat</t>
  </si>
  <si>
    <t>Finanszírozási bevételek</t>
  </si>
  <si>
    <t>19. melléklet</t>
  </si>
  <si>
    <t>Önkormányzatok működési támogatásai</t>
  </si>
  <si>
    <t>Kistérségi elszámolás</t>
  </si>
  <si>
    <t>ÉAOP Tornacsarnok felújítás</t>
  </si>
  <si>
    <t>Komplex telep program támogatása</t>
  </si>
  <si>
    <t>Ibrány Város Önkormányzata 2015. évi működési bevételei</t>
  </si>
  <si>
    <t>Mintagazdaság bevétele (közmunkaprogram)</t>
  </si>
  <si>
    <t>Mezőgazdasági termények értékesítése</t>
  </si>
  <si>
    <t>Bérleti díj bevételek</t>
  </si>
  <si>
    <t>Lakbér bevétel</t>
  </si>
  <si>
    <t>Iskolabusz bevétele</t>
  </si>
  <si>
    <t>Ibrányi 1314/3 hrsz-ú ingatlan (Kulcsár étterem) bérleti díja</t>
  </si>
  <si>
    <t>Ibrány Város Önkormányzata 2015. évi felhalmozási bevételei</t>
  </si>
  <si>
    <t>Idősek Otthona tetőtér értékesítés</t>
  </si>
  <si>
    <t>Idősek Otthona 1619/3/A/1. hrsz-ú ingl. értékesítés 10 % előleg</t>
  </si>
  <si>
    <t>Beruházási földterület értékesítés 0265/68 hrsz-ú</t>
  </si>
  <si>
    <t>Betonalap értékesítés 0265/68 hrsz-ú</t>
  </si>
  <si>
    <t>0265/104-106 hrsz-ú ingatlan értékesítése</t>
  </si>
  <si>
    <t>Ibrányi 0226/1, 0226/2, 025/7 és paszabi 078, 079/11, 084/1 hrsz-ú termőföld értékesítése</t>
  </si>
  <si>
    <t>Ibrányi 034/15 hrsz-ú külterületi ingatlan értékesíése</t>
  </si>
  <si>
    <t>Ibrányi 0265/83 és a 0265/84 hrsz-ú ingatlanok értékesítése (halastó)</t>
  </si>
  <si>
    <t>Ibrányi 2915/1 és 2915/2 hrsz-ú ingatlan értékesítése (Tiszai telek)</t>
  </si>
  <si>
    <t>Ibrányi 3012/23 és 3012/24 hrsz-ú beépítetlen területek értékesítése</t>
  </si>
  <si>
    <t>Kölcsön nyújtása civil szervezeteknek - ÉAOP pályázat keretében</t>
  </si>
  <si>
    <t>Balsai Tiszapart Kulturális Nonprofit Egyesület</t>
  </si>
  <si>
    <t>Ibrányi Nyugdíjasok Egyesülete</t>
  </si>
  <si>
    <t>Ibrányért Összművészeti Egyesület</t>
  </si>
  <si>
    <t>RIKE</t>
  </si>
  <si>
    <t>Sorsfordító Közhasznú Egyesület</t>
  </si>
  <si>
    <t>Ibrányi Polgárőr Egyesület</t>
  </si>
  <si>
    <t>Rétközi Fiatalok Egyesülete</t>
  </si>
  <si>
    <t>Ibrány Város Önkormányzata 2015. évi működési kiadásai kormányzati funkciók szerint</t>
  </si>
  <si>
    <t>042130 Mintagazdaság</t>
  </si>
  <si>
    <t>045160 Közutak, hidak üzemeltetése, fenntartása</t>
  </si>
  <si>
    <t>066020 Város- és községgazdálkodás</t>
  </si>
  <si>
    <t>013350 Az önkormányzati vagyonnal való gazdálkodással kapcsolatos feladatok</t>
  </si>
  <si>
    <t>106010 Lakásgazdálkodás</t>
  </si>
  <si>
    <t>011130 Önkormányzatok jogalkotó és igazgatási tevékenysége</t>
  </si>
  <si>
    <t>016080 Rendezvények kiadásai</t>
  </si>
  <si>
    <t>064010 Közvilágítás</t>
  </si>
  <si>
    <t>042110 Mezőőrök</t>
  </si>
  <si>
    <t>074032 Iskolaegészségügy</t>
  </si>
  <si>
    <t>072112 Háziorvosi ügyeleti ellátás</t>
  </si>
  <si>
    <t>104042 Gyerekház</t>
  </si>
  <si>
    <t>107090 Komplex telep program</t>
  </si>
  <si>
    <t>041233 Hosszabb időtartamú közfoglalkoztatás</t>
  </si>
  <si>
    <t>041232 Start-munka program</t>
  </si>
  <si>
    <t>041237 Közfoglalkoztatási mintaprogram</t>
  </si>
  <si>
    <t>045150 Iskolabusz üzemeltetése</t>
  </si>
  <si>
    <t>Ibrány Város Önkormányzata 2015. évi egyéb működési célú kiadásai</t>
  </si>
  <si>
    <t>Családsegítőt Fenntartó Társulásnak működési hozzájárulás</t>
  </si>
  <si>
    <t>Roma Nemzetiségi Önkormányzat támogatása</t>
  </si>
  <si>
    <t>Ibrány-Nagyhalász Vízrendezési Társulásnak működési hozzájárulás</t>
  </si>
  <si>
    <t>Ibrányi Sportegyesület soft tevéknység pü-i elszámoláshoz kölcsön</t>
  </si>
  <si>
    <t>Medi-Amb Nonprofit KFT-nek Járóbeteg Szakellátóra</t>
  </si>
  <si>
    <t>Önkéntes tűzoltóság támogatása</t>
  </si>
  <si>
    <t>Szociális Bizottság hatáskörébe utalt támogatások</t>
  </si>
  <si>
    <t>Polgármester hatáskörébe utalt támogatások</t>
  </si>
  <si>
    <t>ÉAOP-5.1.1/A-12-2013-0011. szociális városrehabilitáció szoft támogatások</t>
  </si>
  <si>
    <t>ÉAOP-5.1.1/D-12-2013-0005. funkcióbővítő városrehabilitáció szoft támogatások</t>
  </si>
  <si>
    <t>Képviselő-Testület hatáskörébe utalt támogatások</t>
  </si>
  <si>
    <t>Ibrányi Polgárőr Egyesület működési támogatása</t>
  </si>
  <si>
    <t>SZSZBM Rendőr-főkapitányság Ibrányi Rendőrőrs működési támgogatása</t>
  </si>
  <si>
    <t>Ibrányi Úszó Sportegyesület működési támogatása</t>
  </si>
  <si>
    <t>Demecseri Városgazda Szolgáltató Nonprofit Kft. forrásmegelőlegezési kölcsön</t>
  </si>
  <si>
    <t>Ibrány SE működési támogatása</t>
  </si>
  <si>
    <t xml:space="preserve">Egyéb működési célú kiadások </t>
  </si>
  <si>
    <t>Összeg</t>
  </si>
  <si>
    <t>Felhalmozási célú finanszírozási bevételek</t>
  </si>
  <si>
    <t>Felhalmozási célú finanszírozási kiadások</t>
  </si>
  <si>
    <t>Működési célú finanszírozási bevételek</t>
  </si>
  <si>
    <t>Működési célú finanszírozási kiadások</t>
  </si>
  <si>
    <t>B8 Finanszírozási bevételek</t>
  </si>
  <si>
    <t>K9 Finanszírozási kiadások</t>
  </si>
  <si>
    <t>2. Cím</t>
  </si>
  <si>
    <t>Ibrány Város Képviselő-Testülete Gazdasági, Műszaki Ellátó és Szolgáltató Szervezete 
2015. évi működési kiadásai kormányzati funkciók szerint</t>
  </si>
  <si>
    <t>096015 Óvodai intézményi étkeztetés</t>
  </si>
  <si>
    <t>096015 Iskolai intézményi étkeztetés</t>
  </si>
  <si>
    <t>900080 Munkahelyi és egyéb étkeztetés</t>
  </si>
  <si>
    <t>013320 Köztemető fenntartás és működtetés</t>
  </si>
  <si>
    <t>92120 Köznevelési intézmény működtetése</t>
  </si>
  <si>
    <t>013350 Takarítás</t>
  </si>
  <si>
    <t>066010 Zöldterület kezelés</t>
  </si>
  <si>
    <t>041233 Közfoglalkoztatáshoz kapcsolódó kiadások</t>
  </si>
  <si>
    <t>106010 Lakóingatlan bérbeadása</t>
  </si>
  <si>
    <t>081030 Sportlétesítmények működtetése (ISC)</t>
  </si>
  <si>
    <t>900090 Vállalkozási tevékenység (ISC)</t>
  </si>
  <si>
    <t>081061 Szabadidős park, fürdő és strand szolgáltatás</t>
  </si>
  <si>
    <t>900020 Nyári gyermekétkeztetés</t>
  </si>
  <si>
    <t>5. Cím</t>
  </si>
  <si>
    <t>Ibrány Városi Óvoda 2015. évi működési kiadásai kormányzati funkciók szerint</t>
  </si>
  <si>
    <t>091110 Óvodai nevelés, ellátás szakmai feladatai</t>
  </si>
  <si>
    <t>091140 Óvodai nevelés, ellátás működtetési feladatai</t>
  </si>
  <si>
    <t>Ibrány Város Önkormányzata 2015. évi költségvetéséről és végrehajtásának szabályairól szóló 4/2015. (II. 27.) önkormányzati rendeletének 1. melléklete</t>
  </si>
  <si>
    <t>Ibrány Város Önkormányzata 2015. évi költségvetéséről és végrehajtásának szabályairól szóló 4/2015. (II. 27.) önkormányzati rendeletének 2. melléklete</t>
  </si>
  <si>
    <t>Ibrány Város Önkormányzata 2015. évi költségvetéséről és végrehajtásának szabályairól szóló 4/2015. (II. 27.) önkormányzati rendeletének 24. melléklete</t>
  </si>
  <si>
    <t>Ibrány Város Önkormányzata 2015. évi költségvetéséről és végrehajtásának szabályairól szóló 4/2015. (II. 27.) önkormányzati rendeletének 23. melléklete</t>
  </si>
  <si>
    <t>Ibrány Város Önkormányzata 2015. évi költségvetéséről és végrehajtásának szabályairól szóló 4/2015. (II. 27.) önkormányzati rendeletének 30. melléklete</t>
  </si>
  <si>
    <t>Ibrány Város Önkormányzata 2015. évi költségvetéséről és végrehajtásának szabályairól szóló 4/2015. (II. 27.) önkormányzati rendeletének 32. melléklete</t>
  </si>
  <si>
    <t>Ibrány Város Önkormányzata 2015. évi költségvetéséről és végrehajtásának szabályairól szóló 4/2015. (II. 27.) önkormányzati rendeletének 76. melléklete</t>
  </si>
  <si>
    <t>Ibrány Város Önkormányzata 2015. évi költségvetéséről és végrehajtásának szabályairól szóló 4/2015. (II. 27.) önkormányzati rendeletének       122. melléklete</t>
  </si>
  <si>
    <t>7.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</si>
  <si>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</si>
  <si>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</si>
  <si>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</si>
  <si>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</si>
  <si>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</si>
  <si>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</si>
  <si>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Ibrányi Polgármesteri Hivatal 2015. évi működési kiadásai kormányzati funkciók szerint</t>
  </si>
  <si>
    <t>011130 Önkormányzati hivatal igazgatási tevékenysége</t>
  </si>
  <si>
    <t>011220 Adó-, vám- és jövedéki igazgatás</t>
  </si>
  <si>
    <t>044310 Építésügy igazgatása</t>
  </si>
  <si>
    <t>Ibrány Város Önkormányzata 2015. évi költségvetéséről és végrehajtásának szabályairól szóló 4/2015. (II. 27.) önkormányzati rendeletének 53. melléklete</t>
  </si>
  <si>
    <t>Ibrány 0131/11 hrsz-ú ingatlan vételára (Baromfi Coop)</t>
  </si>
  <si>
    <t>Ibrányi 402 hrsz-ú ingatlan vételára</t>
  </si>
  <si>
    <t xml:space="preserve">Ibrányi 0265/89 hrsz-ú ingatlan vételára </t>
  </si>
  <si>
    <t>018010 Önkormányzatok elszámolásai a központi költségvetéssel</t>
  </si>
  <si>
    <t>084070 A fiatalok társadalmi integrációját segítő struktúra, szakmai szolg.</t>
  </si>
  <si>
    <t>900060 Forgatási és befektetési célú finanszírozási műveletek</t>
  </si>
  <si>
    <t>Továbbértékesítési célú ingatlanvásárlások baromfinevelő telep kialakításához</t>
  </si>
  <si>
    <t>Ibrány Város Önkormányzata 2015. évi felújítási kiadásai</t>
  </si>
  <si>
    <t>Tornacsarnok felújítás önerő</t>
  </si>
  <si>
    <t>Táncsics utca felújítására vonatkozó pályázat önerő</t>
  </si>
  <si>
    <t>Középületek felújítási munkálatai</t>
  </si>
  <si>
    <t>Ibrány Városi Óvoda Árpád úti Óvoda energetikai fejlesztés és felúj pály. önerő</t>
  </si>
  <si>
    <t>Károlyi Mihály utcai sportcsarnok felújítási munkálatai</t>
  </si>
  <si>
    <t>Ingatlan felújítása költsége</t>
  </si>
  <si>
    <t>Ibrányi László Művelődési Központ és Könyvtár 2015. évi bevételei</t>
  </si>
  <si>
    <t>Ibrányi László Művelődési Központ és Könyvtár 2015. évi költségvetési bevételei</t>
  </si>
  <si>
    <t>Ibrányi László Művelődési Központ és Könyvtár 
2015. évi működési célú támogatásértékű bevételei</t>
  </si>
  <si>
    <t>Ibrányi László Művelődési Központ és Könyvtár 
2015. évi működési célú átvett pénzeszközei</t>
  </si>
  <si>
    <t>Ibrányi László Művelődési Központ és Könyvtár 2015. évi működési kiadásai kormányzati funkciók szerint</t>
  </si>
  <si>
    <t>082042 Könyvtári állomány gyarapítása, nyilvántartása</t>
  </si>
  <si>
    <t>082063 Múzeumi kiállítási tevékenység</t>
  </si>
  <si>
    <t>082092 Közművelődés - hagyományos közösségi kulturális értékek gondozása</t>
  </si>
  <si>
    <t>083030 Egyéb kiadói tevékenység - Ibrányi Hírlap</t>
  </si>
  <si>
    <t>107090 Roma társadalmi integráció - Komplex telep program</t>
  </si>
  <si>
    <t>Ibrányi László Művelődési Központ és Könyvtár 2015. évi felhalmozási és működési mérlege</t>
  </si>
  <si>
    <t>Ibrányi László Művelődési Központ és Könyvtár 2015. évi előirányzat felhasználási ütemterve</t>
  </si>
  <si>
    <t>Ibrányi László Művelődési Központ és Könyvtár 2015. évi Likviditási terve</t>
  </si>
  <si>
    <t>Ibrány Város Önkormányzata 2015. évi költségvetéséről és végrehajtásának szabályairól szóló 4/2015. (II. 27.) önkormányzati rendeletének 34. melléklete</t>
  </si>
  <si>
    <t>Ibrány Város Önkormányzata 2015. évi költségvetéséről és végrehajtásának szabályairól szóló 4/2015. (II. 27.) önkormányzati rendeletének 87. melléklete</t>
  </si>
  <si>
    <t>Ibrány Város Önkormányzata 2015. évi költségvetéséről és végrehajtásának szabályairól szóló 4/2015. (II. 27.) önkormányzati rendeletének 88. melléklete</t>
  </si>
  <si>
    <t>Ibrány Város Önkormányzata 2015. évi költségvetéséről és végrehajtásának szabályairól szóló 4/2015. (II. 27.) önkormányzati rendeletének 89. melléklete</t>
  </si>
  <si>
    <t>Ibrány Város Önkormányzata 2015. évi költségvetéséről és végrehajtásának szabályairól szóló 4/2015. (II. 27.) önkormányzati rendeletének 94. melléklete</t>
  </si>
  <si>
    <t>Ibrány Város Önkormányzata 2015. évi költségvetéséről és végrehajtásának szabályairól szóló 4/2015. (II. 27.) önkormányzati rendeletének 99. melléklete</t>
  </si>
  <si>
    <t>Ibrány Város Önkormányzata 2015. évi költségvetéséről és végrehajtásának szabályairól szóló 4/2015. (II. 27.) önkormányzati rendeletének 106. melléklete</t>
  </si>
  <si>
    <t>Ibrány Város Önkormányzata 2015. évi költségvetéséről és végrehajtásának szabályairól szóló 4/2015. (II. 27.) önkormányzati rendeletének 107. melléklete</t>
  </si>
  <si>
    <t>Ibrány Város Önkormányzata 2015. évi költségvetéséről és végrehajtásának szabályairól szóló 4/2015. (II. 27.) önkormányzati rendeletének 108. melléklete</t>
  </si>
</sst>
</file>

<file path=xl/styles.xml><?xml version="1.0" encoding="utf-8"?>
<styleSheet xmlns="http://schemas.openxmlformats.org/spreadsheetml/2006/main">
  <numFmts count="4">
    <numFmt numFmtId="164" formatCode="_-* #,##0.00\ _F_t_-;\-* #,##0.00\ _F_t_-;_-* &quot;-&quot;??\ _F_t_-;_-@_-"/>
    <numFmt numFmtId="165" formatCode="00"/>
    <numFmt numFmtId="166" formatCode="\ ##########"/>
    <numFmt numFmtId="167" formatCode="0__"/>
  </numFmts>
  <fonts count="23">
    <font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b/>
      <sz val="24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Times New Roman"/>
      <family val="1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indexed="55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i/>
      <sz val="10"/>
      <color indexed="55"/>
      <name val="Arial CE"/>
      <charset val="238"/>
    </font>
    <font>
      <b/>
      <i/>
      <sz val="10"/>
      <color indexed="55"/>
      <name val="Arial CE"/>
      <charset val="238"/>
    </font>
    <font>
      <u/>
      <sz val="10"/>
      <name val="Arial"/>
      <family val="2"/>
      <charset val="238"/>
    </font>
    <font>
      <i/>
      <u/>
      <sz val="10"/>
      <name val="Arial CE"/>
      <charset val="238"/>
    </font>
    <font>
      <sz val="10"/>
      <color indexed="4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5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/>
    </xf>
    <xf numFmtId="0" fontId="10" fillId="0" borderId="0" xfId="0" applyFont="1" applyFill="1"/>
    <xf numFmtId="3" fontId="10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6" fillId="0" borderId="0" xfId="0" applyFont="1" applyFill="1" applyBorder="1"/>
    <xf numFmtId="3" fontId="10" fillId="0" borderId="6" xfId="0" applyNumberFormat="1" applyFont="1" applyFill="1" applyBorder="1" applyAlignment="1">
      <alignment vertical="center"/>
    </xf>
    <xf numFmtId="0" fontId="5" fillId="0" borderId="11" xfId="0" applyFont="1" applyBorder="1" applyAlignment="1"/>
    <xf numFmtId="165" fontId="6" fillId="0" borderId="11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/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5" fillId="0" borderId="11" xfId="0" applyFont="1" applyBorder="1" applyAlignment="1">
      <alignment horizont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/>
    <xf numFmtId="3" fontId="12" fillId="0" borderId="6" xfId="0" applyNumberFormat="1" applyFont="1" applyFill="1" applyBorder="1" applyAlignment="1">
      <alignment vertical="center"/>
    </xf>
    <xf numFmtId="0" fontId="11" fillId="0" borderId="0" xfId="0" applyFont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3" fontId="6" fillId="0" borderId="25" xfId="0" applyNumberFormat="1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0" fontId="13" fillId="0" borderId="0" xfId="0" applyFont="1" applyFill="1"/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 applyAlignment="1">
      <alignment horizontal="right"/>
    </xf>
    <xf numFmtId="0" fontId="8" fillId="0" borderId="2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4" fillId="0" borderId="30" xfId="0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/>
    <xf numFmtId="0" fontId="14" fillId="0" borderId="30" xfId="0" applyFont="1" applyFill="1" applyBorder="1" applyAlignment="1">
      <alignment horizontal="center"/>
    </xf>
    <xf numFmtId="3" fontId="0" fillId="0" borderId="27" xfId="0" applyNumberFormat="1" applyFont="1" applyFill="1" applyBorder="1"/>
    <xf numFmtId="3" fontId="0" fillId="0" borderId="28" xfId="0" applyNumberFormat="1" applyFont="1" applyFill="1" applyBorder="1"/>
    <xf numFmtId="0" fontId="1" fillId="0" borderId="35" xfId="0" applyFont="1" applyFill="1" applyBorder="1"/>
    <xf numFmtId="0" fontId="1" fillId="0" borderId="36" xfId="0" applyFont="1" applyFill="1" applyBorder="1" applyAlignment="1">
      <alignment horizontal="center"/>
    </xf>
    <xf numFmtId="3" fontId="14" fillId="0" borderId="37" xfId="0" applyNumberFormat="1" applyFont="1" applyFill="1" applyBorder="1" applyAlignment="1">
      <alignment vertical="center"/>
    </xf>
    <xf numFmtId="3" fontId="1" fillId="0" borderId="37" xfId="0" applyNumberFormat="1" applyFont="1" applyFill="1" applyBorder="1"/>
    <xf numFmtId="3" fontId="1" fillId="0" borderId="38" xfId="0" applyNumberFormat="1" applyFont="1" applyFill="1" applyBorder="1"/>
    <xf numFmtId="0" fontId="8" fillId="0" borderId="26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/>
    </xf>
    <xf numFmtId="3" fontId="8" fillId="0" borderId="27" xfId="0" applyNumberFormat="1" applyFont="1" applyFill="1" applyBorder="1"/>
    <xf numFmtId="3" fontId="8" fillId="0" borderId="28" xfId="0" applyNumberFormat="1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3" fontId="5" fillId="0" borderId="4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3" fontId="6" fillId="0" borderId="44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4" fillId="0" borderId="0" xfId="0" applyFont="1" applyBorder="1"/>
    <xf numFmtId="3" fontId="0" fillId="0" borderId="0" xfId="0" applyNumberForma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/>
    <xf numFmtId="3" fontId="1" fillId="0" borderId="43" xfId="0" applyNumberFormat="1" applyFont="1" applyFill="1" applyBorder="1"/>
    <xf numFmtId="3" fontId="1" fillId="0" borderId="15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12" xfId="0" applyFont="1" applyBorder="1"/>
    <xf numFmtId="3" fontId="1" fillId="0" borderId="44" xfId="0" applyNumberFormat="1" applyFont="1" applyFill="1" applyBorder="1"/>
    <xf numFmtId="3" fontId="1" fillId="0" borderId="10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2" xfId="0" applyFont="1" applyBorder="1" applyAlignment="1">
      <alignment wrapText="1"/>
    </xf>
    <xf numFmtId="0" fontId="17" fillId="0" borderId="12" xfId="0" applyFont="1" applyBorder="1"/>
    <xf numFmtId="3" fontId="17" fillId="0" borderId="44" xfId="0" applyNumberFormat="1" applyFont="1" applyFill="1" applyBorder="1"/>
    <xf numFmtId="3" fontId="17" fillId="0" borderId="10" xfId="0" applyNumberFormat="1" applyFont="1" applyBorder="1"/>
    <xf numFmtId="3" fontId="17" fillId="0" borderId="6" xfId="0" applyNumberFormat="1" applyFont="1" applyBorder="1"/>
    <xf numFmtId="0" fontId="17" fillId="0" borderId="0" xfId="0" applyFont="1"/>
    <xf numFmtId="0" fontId="14" fillId="0" borderId="39" xfId="0" applyFont="1" applyBorder="1"/>
    <xf numFmtId="3" fontId="14" fillId="0" borderId="40" xfId="0" applyNumberFormat="1" applyFont="1" applyFill="1" applyBorder="1"/>
    <xf numFmtId="3" fontId="14" fillId="0" borderId="40" xfId="0" applyNumberFormat="1" applyFont="1" applyBorder="1"/>
    <xf numFmtId="0" fontId="1" fillId="0" borderId="0" xfId="0" applyFont="1" applyFill="1"/>
    <xf numFmtId="3" fontId="1" fillId="0" borderId="0" xfId="0" applyNumberFormat="1" applyFont="1" applyFill="1"/>
    <xf numFmtId="0" fontId="1" fillId="0" borderId="43" xfId="0" applyFont="1" applyBorder="1"/>
    <xf numFmtId="3" fontId="1" fillId="0" borderId="1" xfId="0" applyNumberFormat="1" applyFont="1" applyBorder="1"/>
    <xf numFmtId="0" fontId="1" fillId="0" borderId="44" xfId="0" applyFont="1" applyBorder="1"/>
    <xf numFmtId="3" fontId="1" fillId="0" borderId="4" xfId="0" applyNumberFormat="1" applyFont="1" applyBorder="1"/>
    <xf numFmtId="0" fontId="1" fillId="0" borderId="44" xfId="0" applyFont="1" applyFill="1" applyBorder="1"/>
    <xf numFmtId="0" fontId="17" fillId="0" borderId="44" xfId="0" applyFont="1" applyBorder="1"/>
    <xf numFmtId="3" fontId="17" fillId="0" borderId="4" xfId="0" applyNumberFormat="1" applyFont="1" applyBorder="1"/>
    <xf numFmtId="3" fontId="17" fillId="0" borderId="5" xfId="0" applyNumberFormat="1" applyFont="1" applyBorder="1"/>
    <xf numFmtId="0" fontId="14" fillId="0" borderId="50" xfId="0" applyFont="1" applyBorder="1" applyAlignment="1">
      <alignment horizontal="left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right"/>
    </xf>
    <xf numFmtId="3" fontId="14" fillId="0" borderId="27" xfId="0" applyNumberFormat="1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2" borderId="41" xfId="0" applyFont="1" applyFill="1" applyBorder="1" applyAlignment="1">
      <alignment horizontal="right"/>
    </xf>
    <xf numFmtId="3" fontId="14" fillId="0" borderId="43" xfId="0" applyNumberFormat="1" applyFont="1" applyFill="1" applyBorder="1" applyAlignment="1">
      <alignment horizontal="center" vertical="center"/>
    </xf>
    <xf numFmtId="3" fontId="14" fillId="0" borderId="44" xfId="0" applyNumberFormat="1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center" vertical="center"/>
    </xf>
    <xf numFmtId="3" fontId="16" fillId="0" borderId="44" xfId="0" applyNumberFormat="1" applyFont="1" applyFill="1" applyBorder="1"/>
    <xf numFmtId="3" fontId="14" fillId="0" borderId="40" xfId="0" applyNumberFormat="1" applyFont="1" applyFill="1" applyBorder="1" applyAlignment="1">
      <alignment horizontal="center"/>
    </xf>
    <xf numFmtId="3" fontId="14" fillId="0" borderId="40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3" fontId="14" fillId="0" borderId="26" xfId="0" applyNumberFormat="1" applyFont="1" applyBorder="1" applyAlignment="1">
      <alignment horizontal="right"/>
    </xf>
    <xf numFmtId="0" fontId="14" fillId="2" borderId="40" xfId="0" applyFont="1" applyFill="1" applyBorder="1" applyAlignment="1">
      <alignment horizontal="right"/>
    </xf>
    <xf numFmtId="3" fontId="14" fillId="0" borderId="6" xfId="0" applyNumberFormat="1" applyFont="1" applyFill="1" applyBorder="1"/>
    <xf numFmtId="0" fontId="0" fillId="0" borderId="29" xfId="0" applyFill="1" applyBorder="1"/>
    <xf numFmtId="0" fontId="7" fillId="0" borderId="0" xfId="0" applyFont="1" applyAlignment="1"/>
    <xf numFmtId="3" fontId="5" fillId="0" borderId="6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wrapText="1"/>
    </xf>
    <xf numFmtId="0" fontId="14" fillId="0" borderId="15" xfId="0" applyFont="1" applyFill="1" applyBorder="1" applyAlignment="1">
      <alignment horizontal="center" wrapText="1"/>
    </xf>
    <xf numFmtId="3" fontId="14" fillId="0" borderId="2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3" xfId="0" applyNumberFormat="1" applyFont="1" applyFill="1" applyBorder="1" applyAlignment="1"/>
    <xf numFmtId="0" fontId="14" fillId="0" borderId="4" xfId="0" applyFont="1" applyFill="1" applyBorder="1" applyAlignment="1"/>
    <xf numFmtId="0" fontId="14" fillId="0" borderId="10" xfId="0" applyFont="1" applyFill="1" applyBorder="1" applyAlignment="1">
      <alignment horizontal="center"/>
    </xf>
    <xf numFmtId="3" fontId="14" fillId="0" borderId="5" xfId="0" applyNumberFormat="1" applyFont="1" applyFill="1" applyBorder="1" applyAlignment="1"/>
    <xf numFmtId="3" fontId="0" fillId="0" borderId="5" xfId="0" applyNumberFormat="1" applyFont="1" applyFill="1" applyBorder="1" applyAlignment="1"/>
    <xf numFmtId="3" fontId="0" fillId="0" borderId="6" xfId="0" applyNumberFormat="1" applyFont="1" applyFill="1" applyBorder="1" applyAlignment="1"/>
    <xf numFmtId="0" fontId="14" fillId="0" borderId="4" xfId="0" applyFont="1" applyFill="1" applyBorder="1" applyAlignment="1">
      <alignment wrapText="1"/>
    </xf>
    <xf numFmtId="0" fontId="14" fillId="0" borderId="10" xfId="0" applyFont="1" applyFill="1" applyBorder="1" applyAlignment="1">
      <alignment horizontal="center" wrapText="1"/>
    </xf>
    <xf numFmtId="3" fontId="14" fillId="0" borderId="0" xfId="0" applyNumberFormat="1" applyFont="1" applyFill="1"/>
    <xf numFmtId="0" fontId="1" fillId="0" borderId="7" xfId="0" applyFont="1" applyFill="1" applyBorder="1" applyAlignment="1"/>
    <xf numFmtId="0" fontId="1" fillId="0" borderId="18" xfId="0" applyFont="1" applyFill="1" applyBorder="1" applyAlignment="1">
      <alignment horizontal="center"/>
    </xf>
    <xf numFmtId="3" fontId="14" fillId="0" borderId="8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9" xfId="0" applyNumberFormat="1" applyFont="1" applyFill="1" applyBorder="1" applyAlignment="1"/>
    <xf numFmtId="0" fontId="9" fillId="0" borderId="3" xfId="0" applyFont="1" applyBorder="1" applyAlignment="1">
      <alignment vertical="center" wrapText="1"/>
    </xf>
    <xf numFmtId="0" fontId="12" fillId="0" borderId="0" xfId="0" applyFont="1" applyFill="1"/>
    <xf numFmtId="0" fontId="14" fillId="0" borderId="40" xfId="0" applyFont="1" applyFill="1" applyBorder="1"/>
    <xf numFmtId="0" fontId="14" fillId="0" borderId="40" xfId="0" applyFont="1" applyFill="1" applyBorder="1" applyAlignment="1">
      <alignment horizontal="center"/>
    </xf>
    <xf numFmtId="0" fontId="14" fillId="0" borderId="41" xfId="0" applyFont="1" applyFill="1" applyBorder="1"/>
    <xf numFmtId="0" fontId="14" fillId="0" borderId="41" xfId="0" applyFont="1" applyFill="1" applyBorder="1" applyAlignment="1">
      <alignment horizontal="center"/>
    </xf>
    <xf numFmtId="0" fontId="0" fillId="0" borderId="12" xfId="0" applyBorder="1"/>
    <xf numFmtId="3" fontId="0" fillId="0" borderId="42" xfId="0" applyNumberFormat="1" applyFill="1" applyBorder="1"/>
    <xf numFmtId="3" fontId="0" fillId="0" borderId="6" xfId="0" applyNumberFormat="1" applyFill="1" applyBorder="1"/>
    <xf numFmtId="0" fontId="14" fillId="0" borderId="12" xfId="0" applyFont="1" applyBorder="1"/>
    <xf numFmtId="0" fontId="14" fillId="0" borderId="45" xfId="0" applyFont="1" applyFill="1" applyBorder="1"/>
    <xf numFmtId="3" fontId="14" fillId="0" borderId="44" xfId="0" applyNumberFormat="1" applyFont="1" applyFill="1" applyBorder="1"/>
    <xf numFmtId="0" fontId="16" fillId="0" borderId="7" xfId="0" applyFont="1" applyBorder="1"/>
    <xf numFmtId="0" fontId="16" fillId="0" borderId="13" xfId="0" applyFont="1" applyFill="1" applyBorder="1"/>
    <xf numFmtId="3" fontId="16" fillId="0" borderId="46" xfId="0" applyNumberFormat="1" applyFont="1" applyFill="1" applyBorder="1"/>
    <xf numFmtId="0" fontId="0" fillId="0" borderId="0" xfId="0" applyFill="1" applyBorder="1"/>
    <xf numFmtId="0" fontId="0" fillId="0" borderId="47" xfId="0" applyFill="1" applyBorder="1"/>
    <xf numFmtId="0" fontId="0" fillId="0" borderId="51" xfId="0" applyFill="1" applyBorder="1"/>
    <xf numFmtId="3" fontId="0" fillId="0" borderId="0" xfId="0" applyNumberFormat="1" applyBorder="1"/>
    <xf numFmtId="0" fontId="14" fillId="0" borderId="4" xfId="0" applyFont="1" applyBorder="1"/>
    <xf numFmtId="0" fontId="14" fillId="0" borderId="48" xfId="0" applyFont="1" applyFill="1" applyBorder="1"/>
    <xf numFmtId="0" fontId="16" fillId="0" borderId="23" xfId="0" applyFont="1" applyFill="1" applyBorder="1"/>
    <xf numFmtId="0" fontId="15" fillId="0" borderId="0" xfId="0" applyFont="1"/>
    <xf numFmtId="3" fontId="15" fillId="0" borderId="0" xfId="0" applyNumberFormat="1" applyFont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0" fontId="14" fillId="0" borderId="26" xfId="0" applyFont="1" applyFill="1" applyBorder="1" applyAlignment="1">
      <alignment vertical="center" wrapText="1"/>
    </xf>
    <xf numFmtId="3" fontId="0" fillId="0" borderId="28" xfId="0" applyNumberFormat="1" applyFont="1" applyFill="1" applyBorder="1" applyAlignment="1">
      <alignment vertical="center"/>
    </xf>
    <xf numFmtId="0" fontId="14" fillId="0" borderId="26" xfId="0" applyFont="1" applyFill="1" applyBorder="1"/>
    <xf numFmtId="3" fontId="16" fillId="0" borderId="9" xfId="0" applyNumberFormat="1" applyFont="1" applyFill="1" applyBorder="1"/>
    <xf numFmtId="0" fontId="6" fillId="0" borderId="2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3" fontId="16" fillId="0" borderId="25" xfId="0" applyNumberFormat="1" applyFont="1" applyFill="1" applyBorder="1"/>
    <xf numFmtId="0" fontId="16" fillId="0" borderId="46" xfId="0" applyFont="1" applyFill="1" applyBorder="1"/>
    <xf numFmtId="0" fontId="16" fillId="0" borderId="44" xfId="0" applyFont="1" applyBorder="1"/>
    <xf numFmtId="3" fontId="16" fillId="0" borderId="4" xfId="0" applyNumberFormat="1" applyFont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0" fontId="18" fillId="0" borderId="0" xfId="0" applyFont="1"/>
    <xf numFmtId="3" fontId="6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4" fillId="0" borderId="48" xfId="0" applyFont="1" applyFill="1" applyBorder="1" applyAlignment="1"/>
    <xf numFmtId="0" fontId="14" fillId="0" borderId="5" xfId="0" applyFont="1" applyFill="1" applyBorder="1" applyAlignment="1">
      <alignment horizontal="center"/>
    </xf>
    <xf numFmtId="3" fontId="0" fillId="0" borderId="24" xfId="0" applyNumberFormat="1" applyFont="1" applyFill="1" applyBorder="1" applyAlignment="1"/>
    <xf numFmtId="3" fontId="0" fillId="0" borderId="25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/>
    <xf numFmtId="3" fontId="14" fillId="0" borderId="5" xfId="0" applyNumberFormat="1" applyFont="1" applyFill="1" applyBorder="1" applyAlignment="1">
      <alignment vertical="center"/>
    </xf>
    <xf numFmtId="3" fontId="0" fillId="0" borderId="5" xfId="0" applyNumberFormat="1" applyFont="1" applyFill="1" applyBorder="1"/>
    <xf numFmtId="3" fontId="0" fillId="0" borderId="6" xfId="0" applyNumberFormat="1" applyFont="1" applyFill="1" applyBorder="1"/>
    <xf numFmtId="0" fontId="14" fillId="0" borderId="4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0" fontId="1" fillId="0" borderId="7" xfId="0" applyFont="1" applyFill="1" applyBorder="1"/>
    <xf numFmtId="3" fontId="14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0" fillId="0" borderId="7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vertical="center"/>
    </xf>
    <xf numFmtId="0" fontId="5" fillId="0" borderId="4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vertical="center" wrapText="1"/>
    </xf>
    <xf numFmtId="166" fontId="6" fillId="0" borderId="17" xfId="0" applyNumberFormat="1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66" fontId="12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166" fontId="10" fillId="0" borderId="8" xfId="0" applyNumberFormat="1" applyFont="1" applyFill="1" applyBorder="1" applyAlignment="1">
      <alignment vertical="center"/>
    </xf>
    <xf numFmtId="166" fontId="6" fillId="0" borderId="17" xfId="0" applyNumberFormat="1" applyFont="1" applyFill="1" applyBorder="1" applyAlignment="1">
      <alignment horizontal="left" vertical="center"/>
    </xf>
    <xf numFmtId="166" fontId="6" fillId="0" borderId="16" xfId="0" applyNumberFormat="1" applyFont="1" applyFill="1" applyBorder="1" applyAlignment="1">
      <alignment horizontal="left" vertical="center"/>
    </xf>
    <xf numFmtId="166" fontId="6" fillId="0" borderId="10" xfId="0" applyNumberFormat="1" applyFont="1" applyFill="1" applyBorder="1" applyAlignment="1">
      <alignment horizontal="left" vertical="center"/>
    </xf>
    <xf numFmtId="167" fontId="6" fillId="0" borderId="12" xfId="0" applyNumberFormat="1" applyFont="1" applyFill="1" applyBorder="1" applyAlignment="1">
      <alignment horizontal="left" vertical="center"/>
    </xf>
    <xf numFmtId="167" fontId="6" fillId="0" borderId="16" xfId="0" applyNumberFormat="1" applyFont="1" applyFill="1" applyBorder="1" applyAlignment="1">
      <alignment horizontal="left" vertical="center"/>
    </xf>
    <xf numFmtId="167" fontId="6" fillId="0" borderId="10" xfId="0" applyNumberFormat="1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6" fillId="0" borderId="4" xfId="0" applyNumberFormat="1" applyFont="1" applyFill="1" applyBorder="1" applyAlignment="1">
      <alignment horizontal="left" vertical="center"/>
    </xf>
    <xf numFmtId="167" fontId="6" fillId="0" borderId="5" xfId="0" applyNumberFormat="1" applyFont="1" applyFill="1" applyBorder="1" applyAlignment="1">
      <alignment horizontal="left" vertical="center"/>
    </xf>
    <xf numFmtId="167" fontId="12" fillId="0" borderId="4" xfId="0" applyNumberFormat="1" applyFont="1" applyFill="1" applyBorder="1" applyAlignment="1">
      <alignment horizontal="left" vertical="center"/>
    </xf>
    <xf numFmtId="167" fontId="12" fillId="0" borderId="5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6" fillId="0" borderId="4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</cellXfs>
  <cellStyles count="4">
    <cellStyle name="Ezres 2" xfId="1"/>
    <cellStyle name="Normál" xfId="0" builtinId="0"/>
    <cellStyle name="Normal_KARSZJ3" xfId="2"/>
    <cellStyle name="Normál_Munk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63"/>
  <sheetViews>
    <sheetView view="pageBreakPreview" topLeftCell="A14" zoomScale="60" zoomScaleNormal="100" workbookViewId="0">
      <selection activeCell="C17" sqref="C17:H17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229"/>
      <c r="D15" s="229"/>
      <c r="E15" s="229"/>
      <c r="F15" s="229"/>
      <c r="G15" s="229"/>
      <c r="H15" s="229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230" t="s">
        <v>0</v>
      </c>
      <c r="D17" s="231"/>
      <c r="E17" s="231"/>
      <c r="F17" s="231"/>
      <c r="G17" s="231"/>
      <c r="H17" s="231"/>
      <c r="I17" s="1"/>
    </row>
    <row r="18" spans="2:9" ht="35.25" customHeight="1">
      <c r="B18" s="1"/>
      <c r="C18" s="2"/>
      <c r="D18" s="3"/>
      <c r="E18" s="3"/>
      <c r="F18" s="3"/>
      <c r="G18" s="3"/>
      <c r="H18" s="3"/>
      <c r="I18" s="1"/>
    </row>
    <row r="19" spans="2:9" ht="56.25" customHeight="1">
      <c r="B19" s="1"/>
      <c r="C19" s="230" t="s">
        <v>1</v>
      </c>
      <c r="D19" s="231"/>
      <c r="E19" s="231"/>
      <c r="F19" s="231"/>
      <c r="G19" s="231"/>
      <c r="H19" s="231"/>
      <c r="I19" s="1"/>
    </row>
    <row r="20" spans="2:9" ht="25.5" customHeight="1">
      <c r="B20" s="1"/>
      <c r="C20" s="232"/>
      <c r="D20" s="232"/>
      <c r="E20" s="232"/>
      <c r="F20" s="232"/>
      <c r="G20" s="232"/>
      <c r="H20" s="232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F17"/>
  <sheetViews>
    <sheetView view="pageBreakPreview" zoomScaleNormal="100" zoomScaleSheetLayoutView="100" workbookViewId="0">
      <selection activeCell="AF14" sqref="AF14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27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2" spans="2:32" ht="25.5" customHeight="1">
      <c r="B2" s="250" t="s">
        <v>2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</row>
    <row r="3" spans="2:32" ht="30" customHeight="1">
      <c r="B3" s="251" t="s">
        <v>416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</row>
    <row r="4" spans="2:32" ht="25.5" customHeight="1">
      <c r="B4" s="253" t="s">
        <v>108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</row>
    <row r="5" spans="2:32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5.95" customHeight="1" thickBot="1">
      <c r="B6" s="254" t="s">
        <v>3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</row>
    <row r="7" spans="2:32" ht="35.1" customHeight="1">
      <c r="B7" s="255" t="s">
        <v>4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7" t="s">
        <v>5</v>
      </c>
      <c r="AC7" s="256"/>
      <c r="AD7" s="256"/>
      <c r="AE7" s="256"/>
      <c r="AF7" s="6" t="s">
        <v>6</v>
      </c>
    </row>
    <row r="8" spans="2:32" ht="19.5" customHeight="1">
      <c r="B8" s="248" t="s">
        <v>109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7" t="s">
        <v>110</v>
      </c>
      <c r="AC8" s="247"/>
      <c r="AD8" s="247"/>
      <c r="AE8" s="247"/>
      <c r="AF8" s="7">
        <v>991147</v>
      </c>
    </row>
    <row r="9" spans="2:32" ht="19.5" customHeight="1">
      <c r="B9" s="248" t="s">
        <v>111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7" t="s">
        <v>112</v>
      </c>
      <c r="AC9" s="247"/>
      <c r="AD9" s="247"/>
      <c r="AE9" s="247"/>
      <c r="AF9" s="7">
        <v>464730</v>
      </c>
    </row>
    <row r="10" spans="2:32" ht="19.5" customHeight="1">
      <c r="B10" s="248" t="s">
        <v>113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7" t="s">
        <v>114</v>
      </c>
      <c r="AC10" s="247"/>
      <c r="AD10" s="247"/>
      <c r="AE10" s="247"/>
      <c r="AF10" s="7">
        <v>122247</v>
      </c>
    </row>
    <row r="11" spans="2:32" ht="19.5" customHeight="1">
      <c r="B11" s="245" t="s">
        <v>115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7" t="s">
        <v>116</v>
      </c>
      <c r="AC11" s="247"/>
      <c r="AD11" s="247"/>
      <c r="AE11" s="247"/>
      <c r="AF11" s="7">
        <v>135155</v>
      </c>
    </row>
    <row r="12" spans="2:32" ht="19.5" customHeight="1">
      <c r="B12" s="248" t="s">
        <v>117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7" t="s">
        <v>118</v>
      </c>
      <c r="AC12" s="247"/>
      <c r="AD12" s="247"/>
      <c r="AE12" s="247"/>
      <c r="AF12" s="7">
        <v>76555</v>
      </c>
    </row>
    <row r="13" spans="2:32" ht="19.5" customHeight="1">
      <c r="B13" s="248" t="s">
        <v>119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7" t="s">
        <v>120</v>
      </c>
      <c r="AC13" s="247"/>
      <c r="AD13" s="247"/>
      <c r="AE13" s="247"/>
      <c r="AF13" s="7">
        <v>13034</v>
      </c>
    </row>
    <row r="14" spans="2:32" ht="19.5" customHeight="1" thickBot="1">
      <c r="B14" s="236" t="s">
        <v>121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8" t="s">
        <v>122</v>
      </c>
      <c r="AC14" s="238"/>
      <c r="AD14" s="238"/>
      <c r="AE14" s="238"/>
      <c r="AF14" s="31">
        <v>4068</v>
      </c>
    </row>
    <row r="15" spans="2:32" ht="19.5" customHeight="1" thickBot="1">
      <c r="B15" s="239" t="s">
        <v>123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1"/>
      <c r="AC15" s="241"/>
      <c r="AD15" s="241"/>
      <c r="AE15" s="241"/>
      <c r="AF15" s="32">
        <v>1806936</v>
      </c>
    </row>
    <row r="16" spans="2:32" s="8" customFormat="1" ht="19.5" customHeight="1" thickBot="1">
      <c r="B16" s="242" t="s">
        <v>124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4" t="s">
        <v>125</v>
      </c>
      <c r="AC16" s="244"/>
      <c r="AD16" s="244"/>
      <c r="AE16" s="244"/>
      <c r="AF16" s="33">
        <v>144945</v>
      </c>
    </row>
    <row r="17" spans="2:32" s="8" customFormat="1" ht="19.5" customHeight="1" thickBot="1">
      <c r="B17" s="233" t="s">
        <v>126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5"/>
      <c r="AC17" s="235"/>
      <c r="AD17" s="235"/>
      <c r="AE17" s="235"/>
      <c r="AF17" s="9">
        <v>1951881</v>
      </c>
    </row>
  </sheetData>
  <mergeCells count="26">
    <mergeCell ref="B2:AF2"/>
    <mergeCell ref="B3:AF3"/>
    <mergeCell ref="B4:AF4"/>
    <mergeCell ref="B6:AF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7:AA17"/>
    <mergeCell ref="AB17:AE17"/>
    <mergeCell ref="B14:AA14"/>
    <mergeCell ref="AB14:AE14"/>
    <mergeCell ref="B15:AA15"/>
    <mergeCell ref="AB15:AE15"/>
    <mergeCell ref="B16:AA16"/>
    <mergeCell ref="AB16:AE16"/>
  </mergeCells>
  <printOptions horizontalCentered="1"/>
  <pageMargins left="0.19685039370078741" right="0.19685039370078741" top="0.47244094488188981" bottom="0.47244094488188981" header="0.31496062992125984" footer="0.27559055118110237"/>
  <pageSetup paperSize="9" fitToHeight="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70"/>
  <sheetViews>
    <sheetView view="pageBreakPreview" zoomScaleNormal="100" zoomScaleSheetLayoutView="100" workbookViewId="0">
      <selection activeCell="AG64" sqref="AG64"/>
    </sheetView>
  </sheetViews>
  <sheetFormatPr defaultRowHeight="12.75"/>
  <cols>
    <col min="1" max="1" width="9.140625" style="4"/>
    <col min="2" max="2" width="8.42578125" style="8" bestFit="1" customWidth="1"/>
    <col min="3" max="14" width="2.7109375" style="4" customWidth="1"/>
    <col min="15" max="15" width="2.85546875" style="4" customWidth="1"/>
    <col min="16" max="28" width="2.7109375" style="4" customWidth="1"/>
    <col min="29" max="29" width="2.7109375" style="27" customWidth="1"/>
    <col min="30" max="32" width="2.7109375" style="4" customWidth="1"/>
    <col min="33" max="33" width="11.140625" style="4" bestFit="1" customWidth="1"/>
    <col min="34" max="41" width="2.7109375" style="4" customWidth="1"/>
    <col min="42" max="257" width="9.140625" style="4"/>
    <col min="258" max="258" width="8.42578125" style="4" bestFit="1" customWidth="1"/>
    <col min="259" max="270" width="2.7109375" style="4" customWidth="1"/>
    <col min="271" max="271" width="2.85546875" style="4" customWidth="1"/>
    <col min="272" max="288" width="2.7109375" style="4" customWidth="1"/>
    <col min="289" max="289" width="11.140625" style="4" bestFit="1" customWidth="1"/>
    <col min="290" max="297" width="2.7109375" style="4" customWidth="1"/>
    <col min="298" max="513" width="9.140625" style="4"/>
    <col min="514" max="514" width="8.42578125" style="4" bestFit="1" customWidth="1"/>
    <col min="515" max="526" width="2.7109375" style="4" customWidth="1"/>
    <col min="527" max="527" width="2.85546875" style="4" customWidth="1"/>
    <col min="528" max="544" width="2.7109375" style="4" customWidth="1"/>
    <col min="545" max="545" width="11.140625" style="4" bestFit="1" customWidth="1"/>
    <col min="546" max="553" width="2.7109375" style="4" customWidth="1"/>
    <col min="554" max="769" width="9.140625" style="4"/>
    <col min="770" max="770" width="8.42578125" style="4" bestFit="1" customWidth="1"/>
    <col min="771" max="782" width="2.7109375" style="4" customWidth="1"/>
    <col min="783" max="783" width="2.85546875" style="4" customWidth="1"/>
    <col min="784" max="800" width="2.7109375" style="4" customWidth="1"/>
    <col min="801" max="801" width="11.140625" style="4" bestFit="1" customWidth="1"/>
    <col min="802" max="809" width="2.7109375" style="4" customWidth="1"/>
    <col min="810" max="1025" width="9.140625" style="4"/>
    <col min="1026" max="1026" width="8.42578125" style="4" bestFit="1" customWidth="1"/>
    <col min="1027" max="1038" width="2.7109375" style="4" customWidth="1"/>
    <col min="1039" max="1039" width="2.85546875" style="4" customWidth="1"/>
    <col min="1040" max="1056" width="2.7109375" style="4" customWidth="1"/>
    <col min="1057" max="1057" width="11.140625" style="4" bestFit="1" customWidth="1"/>
    <col min="1058" max="1065" width="2.7109375" style="4" customWidth="1"/>
    <col min="1066" max="1281" width="9.140625" style="4"/>
    <col min="1282" max="1282" width="8.42578125" style="4" bestFit="1" customWidth="1"/>
    <col min="1283" max="1294" width="2.7109375" style="4" customWidth="1"/>
    <col min="1295" max="1295" width="2.85546875" style="4" customWidth="1"/>
    <col min="1296" max="1312" width="2.7109375" style="4" customWidth="1"/>
    <col min="1313" max="1313" width="11.140625" style="4" bestFit="1" customWidth="1"/>
    <col min="1314" max="1321" width="2.7109375" style="4" customWidth="1"/>
    <col min="1322" max="1537" width="9.140625" style="4"/>
    <col min="1538" max="1538" width="8.42578125" style="4" bestFit="1" customWidth="1"/>
    <col min="1539" max="1550" width="2.7109375" style="4" customWidth="1"/>
    <col min="1551" max="1551" width="2.85546875" style="4" customWidth="1"/>
    <col min="1552" max="1568" width="2.7109375" style="4" customWidth="1"/>
    <col min="1569" max="1569" width="11.140625" style="4" bestFit="1" customWidth="1"/>
    <col min="1570" max="1577" width="2.7109375" style="4" customWidth="1"/>
    <col min="1578" max="1793" width="9.140625" style="4"/>
    <col min="1794" max="1794" width="8.42578125" style="4" bestFit="1" customWidth="1"/>
    <col min="1795" max="1806" width="2.7109375" style="4" customWidth="1"/>
    <col min="1807" max="1807" width="2.85546875" style="4" customWidth="1"/>
    <col min="1808" max="1824" width="2.7109375" style="4" customWidth="1"/>
    <col min="1825" max="1825" width="11.140625" style="4" bestFit="1" customWidth="1"/>
    <col min="1826" max="1833" width="2.7109375" style="4" customWidth="1"/>
    <col min="1834" max="2049" width="9.140625" style="4"/>
    <col min="2050" max="2050" width="8.42578125" style="4" bestFit="1" customWidth="1"/>
    <col min="2051" max="2062" width="2.7109375" style="4" customWidth="1"/>
    <col min="2063" max="2063" width="2.85546875" style="4" customWidth="1"/>
    <col min="2064" max="2080" width="2.7109375" style="4" customWidth="1"/>
    <col min="2081" max="2081" width="11.140625" style="4" bestFit="1" customWidth="1"/>
    <col min="2082" max="2089" width="2.7109375" style="4" customWidth="1"/>
    <col min="2090" max="2305" width="9.140625" style="4"/>
    <col min="2306" max="2306" width="8.42578125" style="4" bestFit="1" customWidth="1"/>
    <col min="2307" max="2318" width="2.7109375" style="4" customWidth="1"/>
    <col min="2319" max="2319" width="2.85546875" style="4" customWidth="1"/>
    <col min="2320" max="2336" width="2.7109375" style="4" customWidth="1"/>
    <col min="2337" max="2337" width="11.140625" style="4" bestFit="1" customWidth="1"/>
    <col min="2338" max="2345" width="2.7109375" style="4" customWidth="1"/>
    <col min="2346" max="2561" width="9.140625" style="4"/>
    <col min="2562" max="2562" width="8.42578125" style="4" bestFit="1" customWidth="1"/>
    <col min="2563" max="2574" width="2.7109375" style="4" customWidth="1"/>
    <col min="2575" max="2575" width="2.85546875" style="4" customWidth="1"/>
    <col min="2576" max="2592" width="2.7109375" style="4" customWidth="1"/>
    <col min="2593" max="2593" width="11.140625" style="4" bestFit="1" customWidth="1"/>
    <col min="2594" max="2601" width="2.7109375" style="4" customWidth="1"/>
    <col min="2602" max="2817" width="9.140625" style="4"/>
    <col min="2818" max="2818" width="8.42578125" style="4" bestFit="1" customWidth="1"/>
    <col min="2819" max="2830" width="2.7109375" style="4" customWidth="1"/>
    <col min="2831" max="2831" width="2.85546875" style="4" customWidth="1"/>
    <col min="2832" max="2848" width="2.7109375" style="4" customWidth="1"/>
    <col min="2849" max="2849" width="11.140625" style="4" bestFit="1" customWidth="1"/>
    <col min="2850" max="2857" width="2.7109375" style="4" customWidth="1"/>
    <col min="2858" max="3073" width="9.140625" style="4"/>
    <col min="3074" max="3074" width="8.42578125" style="4" bestFit="1" customWidth="1"/>
    <col min="3075" max="3086" width="2.7109375" style="4" customWidth="1"/>
    <col min="3087" max="3087" width="2.85546875" style="4" customWidth="1"/>
    <col min="3088" max="3104" width="2.7109375" style="4" customWidth="1"/>
    <col min="3105" max="3105" width="11.140625" style="4" bestFit="1" customWidth="1"/>
    <col min="3106" max="3113" width="2.7109375" style="4" customWidth="1"/>
    <col min="3114" max="3329" width="9.140625" style="4"/>
    <col min="3330" max="3330" width="8.42578125" style="4" bestFit="1" customWidth="1"/>
    <col min="3331" max="3342" width="2.7109375" style="4" customWidth="1"/>
    <col min="3343" max="3343" width="2.85546875" style="4" customWidth="1"/>
    <col min="3344" max="3360" width="2.7109375" style="4" customWidth="1"/>
    <col min="3361" max="3361" width="11.140625" style="4" bestFit="1" customWidth="1"/>
    <col min="3362" max="3369" width="2.7109375" style="4" customWidth="1"/>
    <col min="3370" max="3585" width="9.140625" style="4"/>
    <col min="3586" max="3586" width="8.42578125" style="4" bestFit="1" customWidth="1"/>
    <col min="3587" max="3598" width="2.7109375" style="4" customWidth="1"/>
    <col min="3599" max="3599" width="2.85546875" style="4" customWidth="1"/>
    <col min="3600" max="3616" width="2.7109375" style="4" customWidth="1"/>
    <col min="3617" max="3617" width="11.140625" style="4" bestFit="1" customWidth="1"/>
    <col min="3618" max="3625" width="2.7109375" style="4" customWidth="1"/>
    <col min="3626" max="3841" width="9.140625" style="4"/>
    <col min="3842" max="3842" width="8.42578125" style="4" bestFit="1" customWidth="1"/>
    <col min="3843" max="3854" width="2.7109375" style="4" customWidth="1"/>
    <col min="3855" max="3855" width="2.85546875" style="4" customWidth="1"/>
    <col min="3856" max="3872" width="2.7109375" style="4" customWidth="1"/>
    <col min="3873" max="3873" width="11.140625" style="4" bestFit="1" customWidth="1"/>
    <col min="3874" max="3881" width="2.7109375" style="4" customWidth="1"/>
    <col min="3882" max="4097" width="9.140625" style="4"/>
    <col min="4098" max="4098" width="8.42578125" style="4" bestFit="1" customWidth="1"/>
    <col min="4099" max="4110" width="2.7109375" style="4" customWidth="1"/>
    <col min="4111" max="4111" width="2.85546875" style="4" customWidth="1"/>
    <col min="4112" max="4128" width="2.7109375" style="4" customWidth="1"/>
    <col min="4129" max="4129" width="11.140625" style="4" bestFit="1" customWidth="1"/>
    <col min="4130" max="4137" width="2.7109375" style="4" customWidth="1"/>
    <col min="4138" max="4353" width="9.140625" style="4"/>
    <col min="4354" max="4354" width="8.42578125" style="4" bestFit="1" customWidth="1"/>
    <col min="4355" max="4366" width="2.7109375" style="4" customWidth="1"/>
    <col min="4367" max="4367" width="2.85546875" style="4" customWidth="1"/>
    <col min="4368" max="4384" width="2.7109375" style="4" customWidth="1"/>
    <col min="4385" max="4385" width="11.140625" style="4" bestFit="1" customWidth="1"/>
    <col min="4386" max="4393" width="2.7109375" style="4" customWidth="1"/>
    <col min="4394" max="4609" width="9.140625" style="4"/>
    <col min="4610" max="4610" width="8.42578125" style="4" bestFit="1" customWidth="1"/>
    <col min="4611" max="4622" width="2.7109375" style="4" customWidth="1"/>
    <col min="4623" max="4623" width="2.85546875" style="4" customWidth="1"/>
    <col min="4624" max="4640" width="2.7109375" style="4" customWidth="1"/>
    <col min="4641" max="4641" width="11.140625" style="4" bestFit="1" customWidth="1"/>
    <col min="4642" max="4649" width="2.7109375" style="4" customWidth="1"/>
    <col min="4650" max="4865" width="9.140625" style="4"/>
    <col min="4866" max="4866" width="8.42578125" style="4" bestFit="1" customWidth="1"/>
    <col min="4867" max="4878" width="2.7109375" style="4" customWidth="1"/>
    <col min="4879" max="4879" width="2.85546875" style="4" customWidth="1"/>
    <col min="4880" max="4896" width="2.7109375" style="4" customWidth="1"/>
    <col min="4897" max="4897" width="11.140625" style="4" bestFit="1" customWidth="1"/>
    <col min="4898" max="4905" width="2.7109375" style="4" customWidth="1"/>
    <col min="4906" max="5121" width="9.140625" style="4"/>
    <col min="5122" max="5122" width="8.42578125" style="4" bestFit="1" customWidth="1"/>
    <col min="5123" max="5134" width="2.7109375" style="4" customWidth="1"/>
    <col min="5135" max="5135" width="2.85546875" style="4" customWidth="1"/>
    <col min="5136" max="5152" width="2.7109375" style="4" customWidth="1"/>
    <col min="5153" max="5153" width="11.140625" style="4" bestFit="1" customWidth="1"/>
    <col min="5154" max="5161" width="2.7109375" style="4" customWidth="1"/>
    <col min="5162" max="5377" width="9.140625" style="4"/>
    <col min="5378" max="5378" width="8.42578125" style="4" bestFit="1" customWidth="1"/>
    <col min="5379" max="5390" width="2.7109375" style="4" customWidth="1"/>
    <col min="5391" max="5391" width="2.85546875" style="4" customWidth="1"/>
    <col min="5392" max="5408" width="2.7109375" style="4" customWidth="1"/>
    <col min="5409" max="5409" width="11.140625" style="4" bestFit="1" customWidth="1"/>
    <col min="5410" max="5417" width="2.7109375" style="4" customWidth="1"/>
    <col min="5418" max="5633" width="9.140625" style="4"/>
    <col min="5634" max="5634" width="8.42578125" style="4" bestFit="1" customWidth="1"/>
    <col min="5635" max="5646" width="2.7109375" style="4" customWidth="1"/>
    <col min="5647" max="5647" width="2.85546875" style="4" customWidth="1"/>
    <col min="5648" max="5664" width="2.7109375" style="4" customWidth="1"/>
    <col min="5665" max="5665" width="11.140625" style="4" bestFit="1" customWidth="1"/>
    <col min="5666" max="5673" width="2.7109375" style="4" customWidth="1"/>
    <col min="5674" max="5889" width="9.140625" style="4"/>
    <col min="5890" max="5890" width="8.42578125" style="4" bestFit="1" customWidth="1"/>
    <col min="5891" max="5902" width="2.7109375" style="4" customWidth="1"/>
    <col min="5903" max="5903" width="2.85546875" style="4" customWidth="1"/>
    <col min="5904" max="5920" width="2.7109375" style="4" customWidth="1"/>
    <col min="5921" max="5921" width="11.140625" style="4" bestFit="1" customWidth="1"/>
    <col min="5922" max="5929" width="2.7109375" style="4" customWidth="1"/>
    <col min="5930" max="6145" width="9.140625" style="4"/>
    <col min="6146" max="6146" width="8.42578125" style="4" bestFit="1" customWidth="1"/>
    <col min="6147" max="6158" width="2.7109375" style="4" customWidth="1"/>
    <col min="6159" max="6159" width="2.85546875" style="4" customWidth="1"/>
    <col min="6160" max="6176" width="2.7109375" style="4" customWidth="1"/>
    <col min="6177" max="6177" width="11.140625" style="4" bestFit="1" customWidth="1"/>
    <col min="6178" max="6185" width="2.7109375" style="4" customWidth="1"/>
    <col min="6186" max="6401" width="9.140625" style="4"/>
    <col min="6402" max="6402" width="8.42578125" style="4" bestFit="1" customWidth="1"/>
    <col min="6403" max="6414" width="2.7109375" style="4" customWidth="1"/>
    <col min="6415" max="6415" width="2.85546875" style="4" customWidth="1"/>
    <col min="6416" max="6432" width="2.7109375" style="4" customWidth="1"/>
    <col min="6433" max="6433" width="11.140625" style="4" bestFit="1" customWidth="1"/>
    <col min="6434" max="6441" width="2.7109375" style="4" customWidth="1"/>
    <col min="6442" max="6657" width="9.140625" style="4"/>
    <col min="6658" max="6658" width="8.42578125" style="4" bestFit="1" customWidth="1"/>
    <col min="6659" max="6670" width="2.7109375" style="4" customWidth="1"/>
    <col min="6671" max="6671" width="2.85546875" style="4" customWidth="1"/>
    <col min="6672" max="6688" width="2.7109375" style="4" customWidth="1"/>
    <col min="6689" max="6689" width="11.140625" style="4" bestFit="1" customWidth="1"/>
    <col min="6690" max="6697" width="2.7109375" style="4" customWidth="1"/>
    <col min="6698" max="6913" width="9.140625" style="4"/>
    <col min="6914" max="6914" width="8.42578125" style="4" bestFit="1" customWidth="1"/>
    <col min="6915" max="6926" width="2.7109375" style="4" customWidth="1"/>
    <col min="6927" max="6927" width="2.85546875" style="4" customWidth="1"/>
    <col min="6928" max="6944" width="2.7109375" style="4" customWidth="1"/>
    <col min="6945" max="6945" width="11.140625" style="4" bestFit="1" customWidth="1"/>
    <col min="6946" max="6953" width="2.7109375" style="4" customWidth="1"/>
    <col min="6954" max="7169" width="9.140625" style="4"/>
    <col min="7170" max="7170" width="8.42578125" style="4" bestFit="1" customWidth="1"/>
    <col min="7171" max="7182" width="2.7109375" style="4" customWidth="1"/>
    <col min="7183" max="7183" width="2.85546875" style="4" customWidth="1"/>
    <col min="7184" max="7200" width="2.7109375" style="4" customWidth="1"/>
    <col min="7201" max="7201" width="11.140625" style="4" bestFit="1" customWidth="1"/>
    <col min="7202" max="7209" width="2.7109375" style="4" customWidth="1"/>
    <col min="7210" max="7425" width="9.140625" style="4"/>
    <col min="7426" max="7426" width="8.42578125" style="4" bestFit="1" customWidth="1"/>
    <col min="7427" max="7438" width="2.7109375" style="4" customWidth="1"/>
    <col min="7439" max="7439" width="2.85546875" style="4" customWidth="1"/>
    <col min="7440" max="7456" width="2.7109375" style="4" customWidth="1"/>
    <col min="7457" max="7457" width="11.140625" style="4" bestFit="1" customWidth="1"/>
    <col min="7458" max="7465" width="2.7109375" style="4" customWidth="1"/>
    <col min="7466" max="7681" width="9.140625" style="4"/>
    <col min="7682" max="7682" width="8.42578125" style="4" bestFit="1" customWidth="1"/>
    <col min="7683" max="7694" width="2.7109375" style="4" customWidth="1"/>
    <col min="7695" max="7695" width="2.85546875" style="4" customWidth="1"/>
    <col min="7696" max="7712" width="2.7109375" style="4" customWidth="1"/>
    <col min="7713" max="7713" width="11.140625" style="4" bestFit="1" customWidth="1"/>
    <col min="7714" max="7721" width="2.7109375" style="4" customWidth="1"/>
    <col min="7722" max="7937" width="9.140625" style="4"/>
    <col min="7938" max="7938" width="8.42578125" style="4" bestFit="1" customWidth="1"/>
    <col min="7939" max="7950" width="2.7109375" style="4" customWidth="1"/>
    <col min="7951" max="7951" width="2.85546875" style="4" customWidth="1"/>
    <col min="7952" max="7968" width="2.7109375" style="4" customWidth="1"/>
    <col min="7969" max="7969" width="11.140625" style="4" bestFit="1" customWidth="1"/>
    <col min="7970" max="7977" width="2.7109375" style="4" customWidth="1"/>
    <col min="7978" max="8193" width="9.140625" style="4"/>
    <col min="8194" max="8194" width="8.42578125" style="4" bestFit="1" customWidth="1"/>
    <col min="8195" max="8206" width="2.7109375" style="4" customWidth="1"/>
    <col min="8207" max="8207" width="2.85546875" style="4" customWidth="1"/>
    <col min="8208" max="8224" width="2.7109375" style="4" customWidth="1"/>
    <col min="8225" max="8225" width="11.140625" style="4" bestFit="1" customWidth="1"/>
    <col min="8226" max="8233" width="2.7109375" style="4" customWidth="1"/>
    <col min="8234" max="8449" width="9.140625" style="4"/>
    <col min="8450" max="8450" width="8.42578125" style="4" bestFit="1" customWidth="1"/>
    <col min="8451" max="8462" width="2.7109375" style="4" customWidth="1"/>
    <col min="8463" max="8463" width="2.85546875" style="4" customWidth="1"/>
    <col min="8464" max="8480" width="2.7109375" style="4" customWidth="1"/>
    <col min="8481" max="8481" width="11.140625" style="4" bestFit="1" customWidth="1"/>
    <col min="8482" max="8489" width="2.7109375" style="4" customWidth="1"/>
    <col min="8490" max="8705" width="9.140625" style="4"/>
    <col min="8706" max="8706" width="8.42578125" style="4" bestFit="1" customWidth="1"/>
    <col min="8707" max="8718" width="2.7109375" style="4" customWidth="1"/>
    <col min="8719" max="8719" width="2.85546875" style="4" customWidth="1"/>
    <col min="8720" max="8736" width="2.7109375" style="4" customWidth="1"/>
    <col min="8737" max="8737" width="11.140625" style="4" bestFit="1" customWidth="1"/>
    <col min="8738" max="8745" width="2.7109375" style="4" customWidth="1"/>
    <col min="8746" max="8961" width="9.140625" style="4"/>
    <col min="8962" max="8962" width="8.42578125" style="4" bestFit="1" customWidth="1"/>
    <col min="8963" max="8974" width="2.7109375" style="4" customWidth="1"/>
    <col min="8975" max="8975" width="2.85546875" style="4" customWidth="1"/>
    <col min="8976" max="8992" width="2.7109375" style="4" customWidth="1"/>
    <col min="8993" max="8993" width="11.140625" style="4" bestFit="1" customWidth="1"/>
    <col min="8994" max="9001" width="2.7109375" style="4" customWidth="1"/>
    <col min="9002" max="9217" width="9.140625" style="4"/>
    <col min="9218" max="9218" width="8.42578125" style="4" bestFit="1" customWidth="1"/>
    <col min="9219" max="9230" width="2.7109375" style="4" customWidth="1"/>
    <col min="9231" max="9231" width="2.85546875" style="4" customWidth="1"/>
    <col min="9232" max="9248" width="2.7109375" style="4" customWidth="1"/>
    <col min="9249" max="9249" width="11.140625" style="4" bestFit="1" customWidth="1"/>
    <col min="9250" max="9257" width="2.7109375" style="4" customWidth="1"/>
    <col min="9258" max="9473" width="9.140625" style="4"/>
    <col min="9474" max="9474" width="8.42578125" style="4" bestFit="1" customWidth="1"/>
    <col min="9475" max="9486" width="2.7109375" style="4" customWidth="1"/>
    <col min="9487" max="9487" width="2.85546875" style="4" customWidth="1"/>
    <col min="9488" max="9504" width="2.7109375" style="4" customWidth="1"/>
    <col min="9505" max="9505" width="11.140625" style="4" bestFit="1" customWidth="1"/>
    <col min="9506" max="9513" width="2.7109375" style="4" customWidth="1"/>
    <col min="9514" max="9729" width="9.140625" style="4"/>
    <col min="9730" max="9730" width="8.42578125" style="4" bestFit="1" customWidth="1"/>
    <col min="9731" max="9742" width="2.7109375" style="4" customWidth="1"/>
    <col min="9743" max="9743" width="2.85546875" style="4" customWidth="1"/>
    <col min="9744" max="9760" width="2.7109375" style="4" customWidth="1"/>
    <col min="9761" max="9761" width="11.140625" style="4" bestFit="1" customWidth="1"/>
    <col min="9762" max="9769" width="2.7109375" style="4" customWidth="1"/>
    <col min="9770" max="9985" width="9.140625" style="4"/>
    <col min="9986" max="9986" width="8.42578125" style="4" bestFit="1" customWidth="1"/>
    <col min="9987" max="9998" width="2.7109375" style="4" customWidth="1"/>
    <col min="9999" max="9999" width="2.85546875" style="4" customWidth="1"/>
    <col min="10000" max="10016" width="2.7109375" style="4" customWidth="1"/>
    <col min="10017" max="10017" width="11.140625" style="4" bestFit="1" customWidth="1"/>
    <col min="10018" max="10025" width="2.7109375" style="4" customWidth="1"/>
    <col min="10026" max="10241" width="9.140625" style="4"/>
    <col min="10242" max="10242" width="8.42578125" style="4" bestFit="1" customWidth="1"/>
    <col min="10243" max="10254" width="2.7109375" style="4" customWidth="1"/>
    <col min="10255" max="10255" width="2.85546875" style="4" customWidth="1"/>
    <col min="10256" max="10272" width="2.7109375" style="4" customWidth="1"/>
    <col min="10273" max="10273" width="11.140625" style="4" bestFit="1" customWidth="1"/>
    <col min="10274" max="10281" width="2.7109375" style="4" customWidth="1"/>
    <col min="10282" max="10497" width="9.140625" style="4"/>
    <col min="10498" max="10498" width="8.42578125" style="4" bestFit="1" customWidth="1"/>
    <col min="10499" max="10510" width="2.7109375" style="4" customWidth="1"/>
    <col min="10511" max="10511" width="2.85546875" style="4" customWidth="1"/>
    <col min="10512" max="10528" width="2.7109375" style="4" customWidth="1"/>
    <col min="10529" max="10529" width="11.140625" style="4" bestFit="1" customWidth="1"/>
    <col min="10530" max="10537" width="2.7109375" style="4" customWidth="1"/>
    <col min="10538" max="10753" width="9.140625" style="4"/>
    <col min="10754" max="10754" width="8.42578125" style="4" bestFit="1" customWidth="1"/>
    <col min="10755" max="10766" width="2.7109375" style="4" customWidth="1"/>
    <col min="10767" max="10767" width="2.85546875" style="4" customWidth="1"/>
    <col min="10768" max="10784" width="2.7109375" style="4" customWidth="1"/>
    <col min="10785" max="10785" width="11.140625" style="4" bestFit="1" customWidth="1"/>
    <col min="10786" max="10793" width="2.7109375" style="4" customWidth="1"/>
    <col min="10794" max="11009" width="9.140625" style="4"/>
    <col min="11010" max="11010" width="8.42578125" style="4" bestFit="1" customWidth="1"/>
    <col min="11011" max="11022" width="2.7109375" style="4" customWidth="1"/>
    <col min="11023" max="11023" width="2.85546875" style="4" customWidth="1"/>
    <col min="11024" max="11040" width="2.7109375" style="4" customWidth="1"/>
    <col min="11041" max="11041" width="11.140625" style="4" bestFit="1" customWidth="1"/>
    <col min="11042" max="11049" width="2.7109375" style="4" customWidth="1"/>
    <col min="11050" max="11265" width="9.140625" style="4"/>
    <col min="11266" max="11266" width="8.42578125" style="4" bestFit="1" customWidth="1"/>
    <col min="11267" max="11278" width="2.7109375" style="4" customWidth="1"/>
    <col min="11279" max="11279" width="2.85546875" style="4" customWidth="1"/>
    <col min="11280" max="11296" width="2.7109375" style="4" customWidth="1"/>
    <col min="11297" max="11297" width="11.140625" style="4" bestFit="1" customWidth="1"/>
    <col min="11298" max="11305" width="2.7109375" style="4" customWidth="1"/>
    <col min="11306" max="11521" width="9.140625" style="4"/>
    <col min="11522" max="11522" width="8.42578125" style="4" bestFit="1" customWidth="1"/>
    <col min="11523" max="11534" width="2.7109375" style="4" customWidth="1"/>
    <col min="11535" max="11535" width="2.85546875" style="4" customWidth="1"/>
    <col min="11536" max="11552" width="2.7109375" style="4" customWidth="1"/>
    <col min="11553" max="11553" width="11.140625" style="4" bestFit="1" customWidth="1"/>
    <col min="11554" max="11561" width="2.7109375" style="4" customWidth="1"/>
    <col min="11562" max="11777" width="9.140625" style="4"/>
    <col min="11778" max="11778" width="8.42578125" style="4" bestFit="1" customWidth="1"/>
    <col min="11779" max="11790" width="2.7109375" style="4" customWidth="1"/>
    <col min="11791" max="11791" width="2.85546875" style="4" customWidth="1"/>
    <col min="11792" max="11808" width="2.7109375" style="4" customWidth="1"/>
    <col min="11809" max="11809" width="11.140625" style="4" bestFit="1" customWidth="1"/>
    <col min="11810" max="11817" width="2.7109375" style="4" customWidth="1"/>
    <col min="11818" max="12033" width="9.140625" style="4"/>
    <col min="12034" max="12034" width="8.42578125" style="4" bestFit="1" customWidth="1"/>
    <col min="12035" max="12046" width="2.7109375" style="4" customWidth="1"/>
    <col min="12047" max="12047" width="2.85546875" style="4" customWidth="1"/>
    <col min="12048" max="12064" width="2.7109375" style="4" customWidth="1"/>
    <col min="12065" max="12065" width="11.140625" style="4" bestFit="1" customWidth="1"/>
    <col min="12066" max="12073" width="2.7109375" style="4" customWidth="1"/>
    <col min="12074" max="12289" width="9.140625" style="4"/>
    <col min="12290" max="12290" width="8.42578125" style="4" bestFit="1" customWidth="1"/>
    <col min="12291" max="12302" width="2.7109375" style="4" customWidth="1"/>
    <col min="12303" max="12303" width="2.85546875" style="4" customWidth="1"/>
    <col min="12304" max="12320" width="2.7109375" style="4" customWidth="1"/>
    <col min="12321" max="12321" width="11.140625" style="4" bestFit="1" customWidth="1"/>
    <col min="12322" max="12329" width="2.7109375" style="4" customWidth="1"/>
    <col min="12330" max="12545" width="9.140625" style="4"/>
    <col min="12546" max="12546" width="8.42578125" style="4" bestFit="1" customWidth="1"/>
    <col min="12547" max="12558" width="2.7109375" style="4" customWidth="1"/>
    <col min="12559" max="12559" width="2.85546875" style="4" customWidth="1"/>
    <col min="12560" max="12576" width="2.7109375" style="4" customWidth="1"/>
    <col min="12577" max="12577" width="11.140625" style="4" bestFit="1" customWidth="1"/>
    <col min="12578" max="12585" width="2.7109375" style="4" customWidth="1"/>
    <col min="12586" max="12801" width="9.140625" style="4"/>
    <col min="12802" max="12802" width="8.42578125" style="4" bestFit="1" customWidth="1"/>
    <col min="12803" max="12814" width="2.7109375" style="4" customWidth="1"/>
    <col min="12815" max="12815" width="2.85546875" style="4" customWidth="1"/>
    <col min="12816" max="12832" width="2.7109375" style="4" customWidth="1"/>
    <col min="12833" max="12833" width="11.140625" style="4" bestFit="1" customWidth="1"/>
    <col min="12834" max="12841" width="2.7109375" style="4" customWidth="1"/>
    <col min="12842" max="13057" width="9.140625" style="4"/>
    <col min="13058" max="13058" width="8.42578125" style="4" bestFit="1" customWidth="1"/>
    <col min="13059" max="13070" width="2.7109375" style="4" customWidth="1"/>
    <col min="13071" max="13071" width="2.85546875" style="4" customWidth="1"/>
    <col min="13072" max="13088" width="2.7109375" style="4" customWidth="1"/>
    <col min="13089" max="13089" width="11.140625" style="4" bestFit="1" customWidth="1"/>
    <col min="13090" max="13097" width="2.7109375" style="4" customWidth="1"/>
    <col min="13098" max="13313" width="9.140625" style="4"/>
    <col min="13314" max="13314" width="8.42578125" style="4" bestFit="1" customWidth="1"/>
    <col min="13315" max="13326" width="2.7109375" style="4" customWidth="1"/>
    <col min="13327" max="13327" width="2.85546875" style="4" customWidth="1"/>
    <col min="13328" max="13344" width="2.7109375" style="4" customWidth="1"/>
    <col min="13345" max="13345" width="11.140625" style="4" bestFit="1" customWidth="1"/>
    <col min="13346" max="13353" width="2.7109375" style="4" customWidth="1"/>
    <col min="13354" max="13569" width="9.140625" style="4"/>
    <col min="13570" max="13570" width="8.42578125" style="4" bestFit="1" customWidth="1"/>
    <col min="13571" max="13582" width="2.7109375" style="4" customWidth="1"/>
    <col min="13583" max="13583" width="2.85546875" style="4" customWidth="1"/>
    <col min="13584" max="13600" width="2.7109375" style="4" customWidth="1"/>
    <col min="13601" max="13601" width="11.140625" style="4" bestFit="1" customWidth="1"/>
    <col min="13602" max="13609" width="2.7109375" style="4" customWidth="1"/>
    <col min="13610" max="13825" width="9.140625" style="4"/>
    <col min="13826" max="13826" width="8.42578125" style="4" bestFit="1" customWidth="1"/>
    <col min="13827" max="13838" width="2.7109375" style="4" customWidth="1"/>
    <col min="13839" max="13839" width="2.85546875" style="4" customWidth="1"/>
    <col min="13840" max="13856" width="2.7109375" style="4" customWidth="1"/>
    <col min="13857" max="13857" width="11.140625" style="4" bestFit="1" customWidth="1"/>
    <col min="13858" max="13865" width="2.7109375" style="4" customWidth="1"/>
    <col min="13866" max="14081" width="9.140625" style="4"/>
    <col min="14082" max="14082" width="8.42578125" style="4" bestFit="1" customWidth="1"/>
    <col min="14083" max="14094" width="2.7109375" style="4" customWidth="1"/>
    <col min="14095" max="14095" width="2.85546875" style="4" customWidth="1"/>
    <col min="14096" max="14112" width="2.7109375" style="4" customWidth="1"/>
    <col min="14113" max="14113" width="11.140625" style="4" bestFit="1" customWidth="1"/>
    <col min="14114" max="14121" width="2.7109375" style="4" customWidth="1"/>
    <col min="14122" max="14337" width="9.140625" style="4"/>
    <col min="14338" max="14338" width="8.42578125" style="4" bestFit="1" customWidth="1"/>
    <col min="14339" max="14350" width="2.7109375" style="4" customWidth="1"/>
    <col min="14351" max="14351" width="2.85546875" style="4" customWidth="1"/>
    <col min="14352" max="14368" width="2.7109375" style="4" customWidth="1"/>
    <col min="14369" max="14369" width="11.140625" style="4" bestFit="1" customWidth="1"/>
    <col min="14370" max="14377" width="2.7109375" style="4" customWidth="1"/>
    <col min="14378" max="14593" width="9.140625" style="4"/>
    <col min="14594" max="14594" width="8.42578125" style="4" bestFit="1" customWidth="1"/>
    <col min="14595" max="14606" width="2.7109375" style="4" customWidth="1"/>
    <col min="14607" max="14607" width="2.85546875" style="4" customWidth="1"/>
    <col min="14608" max="14624" width="2.7109375" style="4" customWidth="1"/>
    <col min="14625" max="14625" width="11.140625" style="4" bestFit="1" customWidth="1"/>
    <col min="14626" max="14633" width="2.7109375" style="4" customWidth="1"/>
    <col min="14634" max="14849" width="9.140625" style="4"/>
    <col min="14850" max="14850" width="8.42578125" style="4" bestFit="1" customWidth="1"/>
    <col min="14851" max="14862" width="2.7109375" style="4" customWidth="1"/>
    <col min="14863" max="14863" width="2.85546875" style="4" customWidth="1"/>
    <col min="14864" max="14880" width="2.7109375" style="4" customWidth="1"/>
    <col min="14881" max="14881" width="11.140625" style="4" bestFit="1" customWidth="1"/>
    <col min="14882" max="14889" width="2.7109375" style="4" customWidth="1"/>
    <col min="14890" max="15105" width="9.140625" style="4"/>
    <col min="15106" max="15106" width="8.42578125" style="4" bestFit="1" customWidth="1"/>
    <col min="15107" max="15118" width="2.7109375" style="4" customWidth="1"/>
    <col min="15119" max="15119" width="2.85546875" style="4" customWidth="1"/>
    <col min="15120" max="15136" width="2.7109375" style="4" customWidth="1"/>
    <col min="15137" max="15137" width="11.140625" style="4" bestFit="1" customWidth="1"/>
    <col min="15138" max="15145" width="2.7109375" style="4" customWidth="1"/>
    <col min="15146" max="15361" width="9.140625" style="4"/>
    <col min="15362" max="15362" width="8.42578125" style="4" bestFit="1" customWidth="1"/>
    <col min="15363" max="15374" width="2.7109375" style="4" customWidth="1"/>
    <col min="15375" max="15375" width="2.85546875" style="4" customWidth="1"/>
    <col min="15376" max="15392" width="2.7109375" style="4" customWidth="1"/>
    <col min="15393" max="15393" width="11.140625" style="4" bestFit="1" customWidth="1"/>
    <col min="15394" max="15401" width="2.7109375" style="4" customWidth="1"/>
    <col min="15402" max="15617" width="9.140625" style="4"/>
    <col min="15618" max="15618" width="8.42578125" style="4" bestFit="1" customWidth="1"/>
    <col min="15619" max="15630" width="2.7109375" style="4" customWidth="1"/>
    <col min="15631" max="15631" width="2.85546875" style="4" customWidth="1"/>
    <col min="15632" max="15648" width="2.7109375" style="4" customWidth="1"/>
    <col min="15649" max="15649" width="11.140625" style="4" bestFit="1" customWidth="1"/>
    <col min="15650" max="15657" width="2.7109375" style="4" customWidth="1"/>
    <col min="15658" max="15873" width="9.140625" style="4"/>
    <col min="15874" max="15874" width="8.42578125" style="4" bestFit="1" customWidth="1"/>
    <col min="15875" max="15886" width="2.7109375" style="4" customWidth="1"/>
    <col min="15887" max="15887" width="2.85546875" style="4" customWidth="1"/>
    <col min="15888" max="15904" width="2.7109375" style="4" customWidth="1"/>
    <col min="15905" max="15905" width="11.140625" style="4" bestFit="1" customWidth="1"/>
    <col min="15906" max="15913" width="2.7109375" style="4" customWidth="1"/>
    <col min="15914" max="16129" width="9.140625" style="4"/>
    <col min="16130" max="16130" width="8.42578125" style="4" bestFit="1" customWidth="1"/>
    <col min="16131" max="16142" width="2.7109375" style="4" customWidth="1"/>
    <col min="16143" max="16143" width="2.85546875" style="4" customWidth="1"/>
    <col min="16144" max="16160" width="2.7109375" style="4" customWidth="1"/>
    <col min="16161" max="16161" width="11.140625" style="4" bestFit="1" customWidth="1"/>
    <col min="16162" max="16169" width="2.7109375" style="4" customWidth="1"/>
    <col min="16170" max="16384" width="9.140625" style="4"/>
  </cols>
  <sheetData>
    <row r="1" spans="2:33" ht="25.5" customHeight="1">
      <c r="C1" s="250" t="s">
        <v>7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</row>
    <row r="2" spans="2:33" ht="27" customHeight="1">
      <c r="B2" s="251" t="s">
        <v>417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10"/>
    </row>
    <row r="3" spans="2:33" ht="25.5" customHeight="1">
      <c r="B3" s="253" t="s">
        <v>127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 spans="2:33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15.95" customHeight="1" thickBot="1">
      <c r="C5" s="254" t="s">
        <v>3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</row>
    <row r="6" spans="2:33" ht="35.1" customHeight="1">
      <c r="B6" s="34" t="s">
        <v>128</v>
      </c>
      <c r="C6" s="268" t="s">
        <v>4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7" t="s">
        <v>5</v>
      </c>
      <c r="AD6" s="256"/>
      <c r="AE6" s="256"/>
      <c r="AF6" s="256"/>
      <c r="AG6" s="6" t="s">
        <v>6</v>
      </c>
    </row>
    <row r="7" spans="2:33" s="8" customFormat="1" ht="19.5" customHeight="1">
      <c r="B7" s="35">
        <v>1</v>
      </c>
      <c r="C7" s="267" t="s">
        <v>129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47" t="s">
        <v>130</v>
      </c>
      <c r="AD7" s="247"/>
      <c r="AE7" s="247"/>
      <c r="AF7" s="247"/>
      <c r="AG7" s="7">
        <v>193021</v>
      </c>
    </row>
    <row r="8" spans="2:33" s="8" customFormat="1" ht="19.5" customHeight="1">
      <c r="B8" s="35">
        <v>2</v>
      </c>
      <c r="C8" s="249" t="s">
        <v>131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7" t="s">
        <v>132</v>
      </c>
      <c r="AD8" s="247"/>
      <c r="AE8" s="247"/>
      <c r="AF8" s="247"/>
      <c r="AG8" s="7">
        <v>110893</v>
      </c>
    </row>
    <row r="9" spans="2:33" s="8" customFormat="1" ht="30.75" customHeight="1">
      <c r="B9" s="35">
        <v>3</v>
      </c>
      <c r="C9" s="249" t="s">
        <v>133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7" t="s">
        <v>134</v>
      </c>
      <c r="AD9" s="247"/>
      <c r="AE9" s="247"/>
      <c r="AF9" s="247"/>
      <c r="AG9" s="7">
        <v>196125</v>
      </c>
    </row>
    <row r="10" spans="2:33" ht="19.5" customHeight="1">
      <c r="B10" s="35">
        <v>4</v>
      </c>
      <c r="C10" s="249" t="s">
        <v>135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7" t="s">
        <v>136</v>
      </c>
      <c r="AD10" s="247"/>
      <c r="AE10" s="247"/>
      <c r="AF10" s="247"/>
      <c r="AG10" s="7">
        <v>8335</v>
      </c>
    </row>
    <row r="11" spans="2:33" s="11" customFormat="1" ht="19.5" customHeight="1">
      <c r="B11" s="35">
        <v>5</v>
      </c>
      <c r="C11" s="249" t="s">
        <v>137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7" t="s">
        <v>138</v>
      </c>
      <c r="AD11" s="247"/>
      <c r="AE11" s="247"/>
      <c r="AF11" s="247"/>
      <c r="AG11" s="7">
        <v>24409</v>
      </c>
    </row>
    <row r="12" spans="2:33" s="11" customFormat="1" ht="19.5" customHeight="1">
      <c r="B12" s="35">
        <v>6</v>
      </c>
      <c r="C12" s="249" t="s">
        <v>139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7" t="s">
        <v>140</v>
      </c>
      <c r="AD12" s="247"/>
      <c r="AE12" s="247"/>
      <c r="AF12" s="247"/>
      <c r="AG12" s="7">
        <v>0</v>
      </c>
    </row>
    <row r="13" spans="2:33" ht="19.5" customHeight="1">
      <c r="B13" s="35">
        <v>7</v>
      </c>
      <c r="C13" s="262" t="s">
        <v>141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 t="s">
        <v>142</v>
      </c>
      <c r="AD13" s="263"/>
      <c r="AE13" s="263"/>
      <c r="AF13" s="263"/>
      <c r="AG13" s="7">
        <v>532783</v>
      </c>
    </row>
    <row r="14" spans="2:33" ht="19.5" customHeight="1">
      <c r="B14" s="35">
        <v>8</v>
      </c>
      <c r="C14" s="249" t="s">
        <v>143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7" t="s">
        <v>144</v>
      </c>
      <c r="AD14" s="247"/>
      <c r="AE14" s="247"/>
      <c r="AF14" s="247"/>
      <c r="AG14" s="7">
        <v>0</v>
      </c>
    </row>
    <row r="15" spans="2:33" ht="29.25" customHeight="1">
      <c r="B15" s="35">
        <v>9</v>
      </c>
      <c r="C15" s="249" t="s">
        <v>145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7" t="s">
        <v>146</v>
      </c>
      <c r="AD15" s="247"/>
      <c r="AE15" s="247"/>
      <c r="AF15" s="247"/>
      <c r="AG15" s="7">
        <v>0</v>
      </c>
    </row>
    <row r="16" spans="2:33" ht="29.25" customHeight="1">
      <c r="B16" s="35">
        <v>10</v>
      </c>
      <c r="C16" s="249" t="s">
        <v>147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7" t="s">
        <v>148</v>
      </c>
      <c r="AD16" s="247"/>
      <c r="AE16" s="247"/>
      <c r="AF16" s="247"/>
      <c r="AG16" s="7">
        <v>0</v>
      </c>
    </row>
    <row r="17" spans="2:33" ht="29.25" customHeight="1">
      <c r="B17" s="35">
        <v>11</v>
      </c>
      <c r="C17" s="249" t="s">
        <v>149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7" t="s">
        <v>150</v>
      </c>
      <c r="AD17" s="247"/>
      <c r="AE17" s="247"/>
      <c r="AF17" s="247"/>
      <c r="AG17" s="7">
        <v>0</v>
      </c>
    </row>
    <row r="18" spans="2:33" ht="19.5" customHeight="1">
      <c r="B18" s="35">
        <v>12</v>
      </c>
      <c r="C18" s="249" t="s">
        <v>151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7" t="s">
        <v>152</v>
      </c>
      <c r="AD18" s="247"/>
      <c r="AE18" s="247"/>
      <c r="AF18" s="247"/>
      <c r="AG18" s="7">
        <v>458364</v>
      </c>
    </row>
    <row r="19" spans="2:33" ht="19.5" customHeight="1">
      <c r="B19" s="35">
        <v>13</v>
      </c>
      <c r="C19" s="262" t="s">
        <v>153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3" t="s">
        <v>110</v>
      </c>
      <c r="AD19" s="263"/>
      <c r="AE19" s="263"/>
      <c r="AF19" s="263"/>
      <c r="AG19" s="12">
        <v>995147</v>
      </c>
    </row>
    <row r="20" spans="2:33" ht="19.5" customHeight="1">
      <c r="B20" s="35">
        <v>14</v>
      </c>
      <c r="C20" s="249" t="s">
        <v>154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7" t="s">
        <v>155</v>
      </c>
      <c r="AD20" s="247"/>
      <c r="AE20" s="247"/>
      <c r="AF20" s="247"/>
      <c r="AG20" s="7">
        <v>2420</v>
      </c>
    </row>
    <row r="21" spans="2:33" ht="29.25" customHeight="1">
      <c r="B21" s="35">
        <v>15</v>
      </c>
      <c r="C21" s="249" t="s">
        <v>156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7" t="s">
        <v>157</v>
      </c>
      <c r="AD21" s="247"/>
      <c r="AE21" s="247"/>
      <c r="AF21" s="247"/>
      <c r="AG21" s="7">
        <v>0</v>
      </c>
    </row>
    <row r="22" spans="2:33" ht="29.25" customHeight="1">
      <c r="B22" s="35">
        <v>16</v>
      </c>
      <c r="C22" s="249" t="s">
        <v>158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7" t="s">
        <v>159</v>
      </c>
      <c r="AD22" s="247"/>
      <c r="AE22" s="247"/>
      <c r="AF22" s="247"/>
      <c r="AG22" s="7">
        <v>0</v>
      </c>
    </row>
    <row r="23" spans="2:33" ht="29.25" customHeight="1">
      <c r="B23" s="35">
        <v>17</v>
      </c>
      <c r="C23" s="249" t="s">
        <v>160</v>
      </c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7" t="s">
        <v>161</v>
      </c>
      <c r="AD23" s="247"/>
      <c r="AE23" s="247"/>
      <c r="AF23" s="247"/>
      <c r="AG23" s="7">
        <v>0</v>
      </c>
    </row>
    <row r="24" spans="2:33" ht="19.5" customHeight="1">
      <c r="B24" s="35">
        <v>18</v>
      </c>
      <c r="C24" s="249" t="s">
        <v>162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7" t="s">
        <v>163</v>
      </c>
      <c r="AD24" s="247"/>
      <c r="AE24" s="247"/>
      <c r="AF24" s="247"/>
      <c r="AG24" s="7">
        <v>462310</v>
      </c>
    </row>
    <row r="25" spans="2:33" ht="19.5" customHeight="1">
      <c r="B25" s="35">
        <v>19</v>
      </c>
      <c r="C25" s="262" t="s">
        <v>164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3" t="s">
        <v>112</v>
      </c>
      <c r="AD25" s="263"/>
      <c r="AE25" s="263"/>
      <c r="AF25" s="263"/>
      <c r="AG25" s="12">
        <v>464730</v>
      </c>
    </row>
    <row r="26" spans="2:33" ht="19.5" customHeight="1">
      <c r="B26" s="35">
        <v>20</v>
      </c>
      <c r="C26" s="249" t="s">
        <v>165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7" t="s">
        <v>166</v>
      </c>
      <c r="AD26" s="247"/>
      <c r="AE26" s="247"/>
      <c r="AF26" s="247"/>
      <c r="AG26" s="7">
        <v>0</v>
      </c>
    </row>
    <row r="27" spans="2:33" ht="19.5" customHeight="1">
      <c r="B27" s="35">
        <v>21</v>
      </c>
      <c r="C27" s="249" t="s">
        <v>167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7" t="s">
        <v>168</v>
      </c>
      <c r="AD27" s="247"/>
      <c r="AE27" s="247"/>
      <c r="AF27" s="247"/>
      <c r="AG27" s="7">
        <v>0</v>
      </c>
    </row>
    <row r="28" spans="2:33" s="27" customFormat="1" ht="19.5" customHeight="1">
      <c r="B28" s="35">
        <v>22</v>
      </c>
      <c r="C28" s="262" t="s">
        <v>169</v>
      </c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3" t="s">
        <v>170</v>
      </c>
      <c r="AD28" s="263"/>
      <c r="AE28" s="263"/>
      <c r="AF28" s="263"/>
      <c r="AG28" s="7">
        <v>0</v>
      </c>
    </row>
    <row r="29" spans="2:33" ht="19.5" customHeight="1">
      <c r="B29" s="35">
        <v>23</v>
      </c>
      <c r="C29" s="249" t="s">
        <v>171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7" t="s">
        <v>172</v>
      </c>
      <c r="AD29" s="247"/>
      <c r="AE29" s="247"/>
      <c r="AF29" s="247"/>
      <c r="AG29" s="7">
        <v>0</v>
      </c>
    </row>
    <row r="30" spans="2:33" ht="19.5" customHeight="1">
      <c r="B30" s="35">
        <v>24</v>
      </c>
      <c r="C30" s="249" t="s">
        <v>173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7" t="s">
        <v>174</v>
      </c>
      <c r="AD30" s="247"/>
      <c r="AE30" s="247"/>
      <c r="AF30" s="247"/>
      <c r="AG30" s="7">
        <v>0</v>
      </c>
    </row>
    <row r="31" spans="2:33" ht="19.5" customHeight="1">
      <c r="B31" s="35">
        <v>25</v>
      </c>
      <c r="C31" s="249" t="s">
        <v>175</v>
      </c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7" t="s">
        <v>176</v>
      </c>
      <c r="AD31" s="247"/>
      <c r="AE31" s="247"/>
      <c r="AF31" s="247"/>
      <c r="AG31" s="7">
        <v>14237</v>
      </c>
    </row>
    <row r="32" spans="2:33" ht="19.5" customHeight="1">
      <c r="B32" s="35">
        <v>26</v>
      </c>
      <c r="C32" s="249" t="s">
        <v>177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7" t="s">
        <v>178</v>
      </c>
      <c r="AD32" s="247"/>
      <c r="AE32" s="247"/>
      <c r="AF32" s="247"/>
      <c r="AG32" s="7">
        <v>88400</v>
      </c>
    </row>
    <row r="33" spans="2:33" ht="19.5" customHeight="1">
      <c r="B33" s="35">
        <v>27</v>
      </c>
      <c r="C33" s="249" t="s">
        <v>179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7" t="s">
        <v>180</v>
      </c>
      <c r="AD33" s="247"/>
      <c r="AE33" s="247"/>
      <c r="AF33" s="247"/>
      <c r="AG33" s="7">
        <v>0</v>
      </c>
    </row>
    <row r="34" spans="2:33" ht="19.5" customHeight="1">
      <c r="B34" s="35">
        <v>28</v>
      </c>
      <c r="C34" s="249" t="s">
        <v>181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7" t="s">
        <v>182</v>
      </c>
      <c r="AD34" s="247"/>
      <c r="AE34" s="247"/>
      <c r="AF34" s="247"/>
      <c r="AG34" s="7">
        <v>0</v>
      </c>
    </row>
    <row r="35" spans="2:33" ht="19.5" customHeight="1">
      <c r="B35" s="35">
        <v>29</v>
      </c>
      <c r="C35" s="249" t="s">
        <v>183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7" t="s">
        <v>184</v>
      </c>
      <c r="AD35" s="247"/>
      <c r="AE35" s="247"/>
      <c r="AF35" s="247"/>
      <c r="AG35" s="7">
        <v>14500</v>
      </c>
    </row>
    <row r="36" spans="2:33" ht="19.5" customHeight="1">
      <c r="B36" s="35">
        <v>30</v>
      </c>
      <c r="C36" s="249" t="s">
        <v>185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7" t="s">
        <v>186</v>
      </c>
      <c r="AD36" s="247"/>
      <c r="AE36" s="247"/>
      <c r="AF36" s="247"/>
      <c r="AG36" s="7">
        <v>60</v>
      </c>
    </row>
    <row r="37" spans="2:33" ht="19.5" customHeight="1">
      <c r="B37" s="35">
        <v>31</v>
      </c>
      <c r="C37" s="262" t="s">
        <v>187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3" t="s">
        <v>188</v>
      </c>
      <c r="AD37" s="263"/>
      <c r="AE37" s="263"/>
      <c r="AF37" s="263"/>
      <c r="AG37" s="7">
        <v>102960</v>
      </c>
    </row>
    <row r="38" spans="2:33" ht="19.5" customHeight="1">
      <c r="B38" s="35">
        <v>32</v>
      </c>
      <c r="C38" s="249" t="s">
        <v>189</v>
      </c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7" t="s">
        <v>190</v>
      </c>
      <c r="AD38" s="247"/>
      <c r="AE38" s="247"/>
      <c r="AF38" s="247"/>
      <c r="AG38" s="7">
        <v>5050</v>
      </c>
    </row>
    <row r="39" spans="2:33" ht="19.5" customHeight="1">
      <c r="B39" s="35">
        <v>33</v>
      </c>
      <c r="C39" s="262" t="s">
        <v>191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3" t="s">
        <v>114</v>
      </c>
      <c r="AD39" s="263"/>
      <c r="AE39" s="263"/>
      <c r="AF39" s="263"/>
      <c r="AG39" s="12">
        <v>122247</v>
      </c>
    </row>
    <row r="40" spans="2:33" ht="19.5" customHeight="1">
      <c r="B40" s="35">
        <v>34</v>
      </c>
      <c r="C40" s="246" t="s">
        <v>192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7" t="s">
        <v>193</v>
      </c>
      <c r="AD40" s="247"/>
      <c r="AE40" s="247"/>
      <c r="AF40" s="247"/>
      <c r="AG40" s="7">
        <v>9760</v>
      </c>
    </row>
    <row r="41" spans="2:33" ht="19.5" customHeight="1">
      <c r="B41" s="35">
        <v>35</v>
      </c>
      <c r="C41" s="246" t="s">
        <v>194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7" t="s">
        <v>195</v>
      </c>
      <c r="AD41" s="247"/>
      <c r="AE41" s="247"/>
      <c r="AF41" s="247"/>
      <c r="AG41" s="7">
        <v>57874</v>
      </c>
    </row>
    <row r="42" spans="2:33" ht="19.5" customHeight="1">
      <c r="B42" s="35">
        <v>36</v>
      </c>
      <c r="C42" s="246" t="s">
        <v>196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7" t="s">
        <v>197</v>
      </c>
      <c r="AD42" s="247"/>
      <c r="AE42" s="247"/>
      <c r="AF42" s="247"/>
      <c r="AG42" s="7">
        <v>1300</v>
      </c>
    </row>
    <row r="43" spans="2:33" ht="19.5" customHeight="1">
      <c r="B43" s="35">
        <v>37</v>
      </c>
      <c r="C43" s="246" t="s">
        <v>198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7" t="s">
        <v>199</v>
      </c>
      <c r="AD43" s="247"/>
      <c r="AE43" s="247"/>
      <c r="AF43" s="247"/>
      <c r="AG43" s="7">
        <v>0</v>
      </c>
    </row>
    <row r="44" spans="2:33" ht="19.5" customHeight="1">
      <c r="B44" s="35">
        <v>38</v>
      </c>
      <c r="C44" s="246" t="s">
        <v>200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7" t="s">
        <v>201</v>
      </c>
      <c r="AD44" s="247"/>
      <c r="AE44" s="247"/>
      <c r="AF44" s="247"/>
      <c r="AG44" s="7">
        <v>27388</v>
      </c>
    </row>
    <row r="45" spans="2:33" ht="19.5" customHeight="1">
      <c r="B45" s="35">
        <v>39</v>
      </c>
      <c r="C45" s="246" t="s">
        <v>202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7" t="s">
        <v>203</v>
      </c>
      <c r="AD45" s="247"/>
      <c r="AE45" s="247"/>
      <c r="AF45" s="247"/>
      <c r="AG45" s="7">
        <v>36891</v>
      </c>
    </row>
    <row r="46" spans="2:33" ht="19.5" customHeight="1">
      <c r="B46" s="35">
        <v>40</v>
      </c>
      <c r="C46" s="246" t="s">
        <v>204</v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7" t="s">
        <v>205</v>
      </c>
      <c r="AD46" s="247"/>
      <c r="AE46" s="247"/>
      <c r="AF46" s="247"/>
      <c r="AG46" s="7">
        <v>1742</v>
      </c>
    </row>
    <row r="47" spans="2:33" ht="19.5" customHeight="1">
      <c r="B47" s="35">
        <v>41</v>
      </c>
      <c r="C47" s="246" t="s">
        <v>206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7" t="s">
        <v>207</v>
      </c>
      <c r="AD47" s="247"/>
      <c r="AE47" s="247"/>
      <c r="AF47" s="247"/>
      <c r="AG47" s="7">
        <v>0</v>
      </c>
    </row>
    <row r="48" spans="2:33" ht="19.5" customHeight="1">
      <c r="B48" s="35">
        <v>42</v>
      </c>
      <c r="C48" s="246" t="s">
        <v>208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7" t="s">
        <v>209</v>
      </c>
      <c r="AD48" s="247"/>
      <c r="AE48" s="247"/>
      <c r="AF48" s="247"/>
      <c r="AG48" s="7">
        <v>0</v>
      </c>
    </row>
    <row r="49" spans="2:33" ht="19.5" customHeight="1">
      <c r="B49" s="35">
        <v>43</v>
      </c>
      <c r="C49" s="246" t="s">
        <v>210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7" t="s">
        <v>211</v>
      </c>
      <c r="AD49" s="247"/>
      <c r="AE49" s="247"/>
      <c r="AF49" s="247"/>
      <c r="AG49" s="7">
        <v>0</v>
      </c>
    </row>
    <row r="50" spans="2:33" ht="19.5" customHeight="1">
      <c r="B50" s="35">
        <v>44</v>
      </c>
      <c r="C50" s="246" t="s">
        <v>212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7" t="s">
        <v>213</v>
      </c>
      <c r="AD50" s="247"/>
      <c r="AE50" s="247"/>
      <c r="AF50" s="247"/>
      <c r="AG50" s="7">
        <v>200</v>
      </c>
    </row>
    <row r="51" spans="2:33" ht="19.5" customHeight="1">
      <c r="B51" s="35">
        <v>45</v>
      </c>
      <c r="C51" s="266" t="s">
        <v>214</v>
      </c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3" t="s">
        <v>116</v>
      </c>
      <c r="AD51" s="263"/>
      <c r="AE51" s="263"/>
      <c r="AF51" s="263"/>
      <c r="AG51" s="12">
        <v>135155</v>
      </c>
    </row>
    <row r="52" spans="2:33" ht="19.5" customHeight="1">
      <c r="B52" s="35">
        <v>46</v>
      </c>
      <c r="C52" s="246" t="s">
        <v>215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7" t="s">
        <v>216</v>
      </c>
      <c r="AD52" s="247"/>
      <c r="AE52" s="247"/>
      <c r="AF52" s="247"/>
      <c r="AG52" s="7">
        <v>0</v>
      </c>
    </row>
    <row r="53" spans="2:33" ht="19.5" customHeight="1">
      <c r="B53" s="35">
        <v>47</v>
      </c>
      <c r="C53" s="246" t="s">
        <v>217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7" t="s">
        <v>218</v>
      </c>
      <c r="AD53" s="247"/>
      <c r="AE53" s="247"/>
      <c r="AF53" s="247"/>
      <c r="AG53" s="7">
        <v>76555</v>
      </c>
    </row>
    <row r="54" spans="2:33" ht="19.5" customHeight="1">
      <c r="B54" s="35">
        <v>48</v>
      </c>
      <c r="C54" s="246" t="s">
        <v>219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7" t="s">
        <v>220</v>
      </c>
      <c r="AD54" s="247"/>
      <c r="AE54" s="247"/>
      <c r="AF54" s="247"/>
      <c r="AG54" s="7">
        <v>0</v>
      </c>
    </row>
    <row r="55" spans="2:33" ht="19.5" customHeight="1">
      <c r="B55" s="35">
        <v>49</v>
      </c>
      <c r="C55" s="246" t="s">
        <v>221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7" t="s">
        <v>222</v>
      </c>
      <c r="AD55" s="247"/>
      <c r="AE55" s="247"/>
      <c r="AF55" s="247"/>
      <c r="AG55" s="7">
        <v>0</v>
      </c>
    </row>
    <row r="56" spans="2:33" ht="19.5" customHeight="1">
      <c r="B56" s="35">
        <v>50</v>
      </c>
      <c r="C56" s="246" t="s">
        <v>223</v>
      </c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7" t="s">
        <v>224</v>
      </c>
      <c r="AD56" s="247"/>
      <c r="AE56" s="247"/>
      <c r="AF56" s="247"/>
      <c r="AG56" s="7">
        <v>0</v>
      </c>
    </row>
    <row r="57" spans="2:33" ht="19.5" customHeight="1">
      <c r="B57" s="35">
        <v>51</v>
      </c>
      <c r="C57" s="262" t="s">
        <v>225</v>
      </c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3" t="s">
        <v>118</v>
      </c>
      <c r="AD57" s="263"/>
      <c r="AE57" s="263"/>
      <c r="AF57" s="263"/>
      <c r="AG57" s="12">
        <v>76555</v>
      </c>
    </row>
    <row r="58" spans="2:33" ht="29.25" customHeight="1">
      <c r="B58" s="35">
        <v>52</v>
      </c>
      <c r="C58" s="261" t="s">
        <v>226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47" t="s">
        <v>227</v>
      </c>
      <c r="AD58" s="247"/>
      <c r="AE58" s="247"/>
      <c r="AF58" s="247"/>
      <c r="AG58" s="7">
        <v>0</v>
      </c>
    </row>
    <row r="59" spans="2:33" ht="29.25" customHeight="1">
      <c r="B59" s="35">
        <v>53</v>
      </c>
      <c r="C59" s="265" t="s">
        <v>228</v>
      </c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47" t="s">
        <v>229</v>
      </c>
      <c r="AD59" s="247"/>
      <c r="AE59" s="247"/>
      <c r="AF59" s="247"/>
      <c r="AG59" s="7">
        <v>0</v>
      </c>
    </row>
    <row r="60" spans="2:33" ht="36" customHeight="1">
      <c r="B60" s="35">
        <v>54</v>
      </c>
      <c r="C60" s="265" t="s">
        <v>230</v>
      </c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47" t="s">
        <v>231</v>
      </c>
      <c r="AD60" s="247"/>
      <c r="AE60" s="247"/>
      <c r="AF60" s="247"/>
      <c r="AG60" s="7">
        <v>0</v>
      </c>
    </row>
    <row r="61" spans="2:33" ht="34.5" customHeight="1">
      <c r="B61" s="35">
        <v>55</v>
      </c>
      <c r="C61" s="265" t="s">
        <v>232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47" t="s">
        <v>233</v>
      </c>
      <c r="AD61" s="247"/>
      <c r="AE61" s="247"/>
      <c r="AF61" s="247"/>
      <c r="AG61" s="7">
        <v>13034</v>
      </c>
    </row>
    <row r="62" spans="2:33" ht="19.5" customHeight="1">
      <c r="B62" s="35">
        <v>56</v>
      </c>
      <c r="C62" s="261" t="s">
        <v>234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47" t="s">
        <v>235</v>
      </c>
      <c r="AD62" s="247"/>
      <c r="AE62" s="247"/>
      <c r="AF62" s="247"/>
      <c r="AG62" s="7">
        <v>0</v>
      </c>
    </row>
    <row r="63" spans="2:33" ht="19.5" customHeight="1">
      <c r="B63" s="35">
        <v>57</v>
      </c>
      <c r="C63" s="262" t="s">
        <v>236</v>
      </c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3" t="s">
        <v>120</v>
      </c>
      <c r="AD63" s="263"/>
      <c r="AE63" s="263"/>
      <c r="AF63" s="263"/>
      <c r="AG63" s="12">
        <v>13034</v>
      </c>
    </row>
    <row r="64" spans="2:33" ht="29.25" customHeight="1">
      <c r="B64" s="35">
        <v>58</v>
      </c>
      <c r="C64" s="260" t="s">
        <v>237</v>
      </c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47" t="s">
        <v>238</v>
      </c>
      <c r="AD64" s="247"/>
      <c r="AE64" s="247"/>
      <c r="AF64" s="247"/>
      <c r="AG64" s="7">
        <v>0</v>
      </c>
    </row>
    <row r="65" spans="2:33" ht="29.25" customHeight="1">
      <c r="B65" s="35">
        <v>59</v>
      </c>
      <c r="C65" s="264" t="s">
        <v>239</v>
      </c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47" t="s">
        <v>240</v>
      </c>
      <c r="AD65" s="247"/>
      <c r="AE65" s="247"/>
      <c r="AF65" s="247"/>
      <c r="AG65" s="7">
        <v>0</v>
      </c>
    </row>
    <row r="66" spans="2:33" ht="28.5" customHeight="1">
      <c r="B66" s="35">
        <v>60</v>
      </c>
      <c r="C66" s="264" t="s">
        <v>241</v>
      </c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47" t="s">
        <v>242</v>
      </c>
      <c r="AD66" s="247"/>
      <c r="AE66" s="247"/>
      <c r="AF66" s="247"/>
      <c r="AG66" s="7">
        <v>0</v>
      </c>
    </row>
    <row r="67" spans="2:33" ht="31.5" customHeight="1">
      <c r="B67" s="35">
        <v>61</v>
      </c>
      <c r="C67" s="260" t="s">
        <v>243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47" t="s">
        <v>244</v>
      </c>
      <c r="AD67" s="247"/>
      <c r="AE67" s="247"/>
      <c r="AF67" s="247"/>
      <c r="AG67" s="7">
        <v>3810</v>
      </c>
    </row>
    <row r="68" spans="2:33" ht="19.5" customHeight="1">
      <c r="B68" s="35">
        <v>62</v>
      </c>
      <c r="C68" s="260" t="s">
        <v>245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47" t="s">
        <v>246</v>
      </c>
      <c r="AD68" s="247"/>
      <c r="AE68" s="247"/>
      <c r="AF68" s="247"/>
      <c r="AG68" s="7">
        <v>258</v>
      </c>
    </row>
    <row r="69" spans="2:33" ht="19.5" customHeight="1">
      <c r="B69" s="35">
        <v>63</v>
      </c>
      <c r="C69" s="262" t="s">
        <v>247</v>
      </c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3" t="s">
        <v>122</v>
      </c>
      <c r="AD69" s="263"/>
      <c r="AE69" s="263"/>
      <c r="AF69" s="263"/>
      <c r="AG69" s="12">
        <v>4068</v>
      </c>
    </row>
    <row r="70" spans="2:33" ht="19.5" customHeight="1" thickBot="1">
      <c r="B70" s="36">
        <v>64</v>
      </c>
      <c r="C70" s="258" t="s">
        <v>248</v>
      </c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9" t="s">
        <v>249</v>
      </c>
      <c r="AD70" s="259"/>
      <c r="AE70" s="259"/>
      <c r="AF70" s="259"/>
      <c r="AG70" s="9">
        <v>1806936</v>
      </c>
    </row>
  </sheetData>
  <mergeCells count="134">
    <mergeCell ref="C7:AB7"/>
    <mergeCell ref="AC7:AF7"/>
    <mergeCell ref="C8:AB8"/>
    <mergeCell ref="AC8:AF8"/>
    <mergeCell ref="C9:AB9"/>
    <mergeCell ref="AC9:AF9"/>
    <mergeCell ref="C1:AG1"/>
    <mergeCell ref="B2:AF2"/>
    <mergeCell ref="B3:AG3"/>
    <mergeCell ref="C5:AG5"/>
    <mergeCell ref="C6:AB6"/>
    <mergeCell ref="AC6:AF6"/>
    <mergeCell ref="C13:AB13"/>
    <mergeCell ref="AC13:AF13"/>
    <mergeCell ref="C14:AB14"/>
    <mergeCell ref="AC14:AF14"/>
    <mergeCell ref="C15:AB15"/>
    <mergeCell ref="AC15:AF15"/>
    <mergeCell ref="C10:AB10"/>
    <mergeCell ref="AC10:AF10"/>
    <mergeCell ref="C11:AB11"/>
    <mergeCell ref="AC11:AF11"/>
    <mergeCell ref="C12:AB12"/>
    <mergeCell ref="AC12:AF12"/>
    <mergeCell ref="C19:AB19"/>
    <mergeCell ref="AC19:AF19"/>
    <mergeCell ref="C20:AB20"/>
    <mergeCell ref="AC20:AF20"/>
    <mergeCell ref="C21:AB21"/>
    <mergeCell ref="AC21:AF21"/>
    <mergeCell ref="C16:AB16"/>
    <mergeCell ref="AC16:AF16"/>
    <mergeCell ref="C17:AB17"/>
    <mergeCell ref="AC17:AF17"/>
    <mergeCell ref="C18:AB18"/>
    <mergeCell ref="AC18:AF18"/>
    <mergeCell ref="C25:AB25"/>
    <mergeCell ref="AC25:AF25"/>
    <mergeCell ref="C26:AB26"/>
    <mergeCell ref="AC26:AF26"/>
    <mergeCell ref="C27:AB27"/>
    <mergeCell ref="AC27:AF27"/>
    <mergeCell ref="C22:AB22"/>
    <mergeCell ref="AC22:AF22"/>
    <mergeCell ref="C23:AB23"/>
    <mergeCell ref="AC23:AF23"/>
    <mergeCell ref="C24:AB24"/>
    <mergeCell ref="AC24:AF24"/>
    <mergeCell ref="C31:AB31"/>
    <mergeCell ref="AC31:AF31"/>
    <mergeCell ref="C32:AB32"/>
    <mergeCell ref="AC32:AF32"/>
    <mergeCell ref="C33:AB33"/>
    <mergeCell ref="AC33:AF33"/>
    <mergeCell ref="C28:AB28"/>
    <mergeCell ref="AC28:AF28"/>
    <mergeCell ref="C29:AB29"/>
    <mergeCell ref="AC29:AF29"/>
    <mergeCell ref="C30:AB30"/>
    <mergeCell ref="AC30:AF30"/>
    <mergeCell ref="C37:AB37"/>
    <mergeCell ref="AC37:AF37"/>
    <mergeCell ref="C38:AB38"/>
    <mergeCell ref="AC38:AF38"/>
    <mergeCell ref="C39:AB39"/>
    <mergeCell ref="AC39:AF39"/>
    <mergeCell ref="C34:AB34"/>
    <mergeCell ref="AC34:AF34"/>
    <mergeCell ref="C35:AB35"/>
    <mergeCell ref="AC35:AF35"/>
    <mergeCell ref="C36:AB36"/>
    <mergeCell ref="AC36:AF36"/>
    <mergeCell ref="C43:AB43"/>
    <mergeCell ref="AC43:AF43"/>
    <mergeCell ref="C44:AB44"/>
    <mergeCell ref="AC44:AF44"/>
    <mergeCell ref="C45:AB45"/>
    <mergeCell ref="AC45:AF45"/>
    <mergeCell ref="C40:AB40"/>
    <mergeCell ref="AC40:AF40"/>
    <mergeCell ref="C41:AB41"/>
    <mergeCell ref="AC41:AF41"/>
    <mergeCell ref="C42:AB42"/>
    <mergeCell ref="AC42:AF42"/>
    <mergeCell ref="C49:AB49"/>
    <mergeCell ref="AC49:AF49"/>
    <mergeCell ref="C50:AB50"/>
    <mergeCell ref="AC50:AF50"/>
    <mergeCell ref="C51:AB51"/>
    <mergeCell ref="AC51:AF51"/>
    <mergeCell ref="C46:AB46"/>
    <mergeCell ref="AC46:AF46"/>
    <mergeCell ref="C47:AB47"/>
    <mergeCell ref="AC47:AF47"/>
    <mergeCell ref="C48:AB48"/>
    <mergeCell ref="AC48:AF48"/>
    <mergeCell ref="C55:AB55"/>
    <mergeCell ref="AC55:AF55"/>
    <mergeCell ref="C56:AB56"/>
    <mergeCell ref="AC56:AF56"/>
    <mergeCell ref="C57:AB57"/>
    <mergeCell ref="AC57:AF57"/>
    <mergeCell ref="C52:AB52"/>
    <mergeCell ref="AC52:AF52"/>
    <mergeCell ref="C53:AB53"/>
    <mergeCell ref="AC53:AF53"/>
    <mergeCell ref="C54:AB54"/>
    <mergeCell ref="AC54:AF54"/>
    <mergeCell ref="C61:AB61"/>
    <mergeCell ref="AC61:AF61"/>
    <mergeCell ref="C62:AB62"/>
    <mergeCell ref="AC62:AF62"/>
    <mergeCell ref="C63:AB63"/>
    <mergeCell ref="AC63:AF63"/>
    <mergeCell ref="C58:AB58"/>
    <mergeCell ref="AC58:AF58"/>
    <mergeCell ref="C59:AB59"/>
    <mergeCell ref="AC59:AF59"/>
    <mergeCell ref="C60:AB60"/>
    <mergeCell ref="AC60:AF60"/>
    <mergeCell ref="C70:AB70"/>
    <mergeCell ref="AC70:AF70"/>
    <mergeCell ref="C67:AB67"/>
    <mergeCell ref="AC67:AF67"/>
    <mergeCell ref="C68:AB68"/>
    <mergeCell ref="AC68:AF68"/>
    <mergeCell ref="C69:AB69"/>
    <mergeCell ref="AC69:AF69"/>
    <mergeCell ref="C64:AB64"/>
    <mergeCell ref="AC64:AF64"/>
    <mergeCell ref="C65:AB65"/>
    <mergeCell ref="AC65:AF65"/>
    <mergeCell ref="C66:AB66"/>
    <mergeCell ref="AC66:AF66"/>
  </mergeCells>
  <printOptions horizontalCentered="1" verticalCentered="1"/>
  <pageMargins left="0.19685039370078741" right="0.19685039370078741" top="0.27559055118110237" bottom="7.874015748031496E-2" header="0.31496062992125984" footer="0.27559055118110237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I63"/>
  <sheetViews>
    <sheetView zoomScaleNormal="100" workbookViewId="0">
      <selection activeCell="M30" sqref="M30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229" t="s">
        <v>65</v>
      </c>
      <c r="D15" s="229"/>
      <c r="E15" s="229"/>
      <c r="F15" s="229"/>
      <c r="G15" s="229"/>
      <c r="H15" s="229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230" t="s">
        <v>66</v>
      </c>
      <c r="D17" s="231"/>
      <c r="E17" s="231"/>
      <c r="F17" s="231"/>
      <c r="G17" s="231"/>
      <c r="H17" s="231"/>
      <c r="I17" s="1"/>
    </row>
    <row r="18" spans="2:9" ht="35.25" customHeight="1">
      <c r="B18" s="1"/>
      <c r="C18" s="2"/>
      <c r="D18" s="3"/>
      <c r="E18" s="3"/>
      <c r="F18" s="3"/>
      <c r="G18" s="3"/>
      <c r="H18" s="3"/>
      <c r="I18" s="1"/>
    </row>
    <row r="19" spans="2:9" ht="30">
      <c r="B19" s="1"/>
      <c r="C19" s="231" t="s">
        <v>67</v>
      </c>
      <c r="D19" s="231"/>
      <c r="E19" s="231"/>
      <c r="F19" s="231"/>
      <c r="G19" s="231"/>
      <c r="H19" s="231"/>
      <c r="I19" s="1"/>
    </row>
    <row r="20" spans="2:9" ht="25.5" customHeight="1">
      <c r="B20" s="232"/>
      <c r="C20" s="232"/>
      <c r="D20" s="232"/>
      <c r="E20" s="232"/>
      <c r="F20" s="232"/>
      <c r="G20" s="232"/>
      <c r="H20" s="232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B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AG24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27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3" ht="25.5" customHeight="1">
      <c r="B1" s="290" t="s">
        <v>73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3" ht="24" customHeight="1">
      <c r="B2" s="251" t="s">
        <v>419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2"/>
    </row>
    <row r="3" spans="2:33" ht="25.5" customHeight="1">
      <c r="B3" s="253" t="s">
        <v>328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r="4" spans="2:33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3" ht="15.95" customHeight="1" thickBot="1">
      <c r="B5" s="254" t="s">
        <v>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</row>
    <row r="6" spans="2:33" ht="35.1" customHeight="1">
      <c r="B6" s="255" t="s">
        <v>4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 t="s">
        <v>5</v>
      </c>
      <c r="AC6" s="256"/>
      <c r="AD6" s="256"/>
      <c r="AE6" s="256"/>
      <c r="AF6" s="6" t="s">
        <v>321</v>
      </c>
    </row>
    <row r="7" spans="2:33" ht="19.5" customHeight="1">
      <c r="B7" s="269" t="s">
        <v>329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1"/>
      <c r="AB7" s="272"/>
      <c r="AC7" s="273"/>
      <c r="AD7" s="273"/>
      <c r="AE7" s="274"/>
      <c r="AF7" s="7">
        <v>6400</v>
      </c>
    </row>
    <row r="8" spans="2:33" ht="19.5" customHeight="1">
      <c r="B8" s="269" t="s">
        <v>330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1"/>
      <c r="AB8" s="287"/>
      <c r="AC8" s="288"/>
      <c r="AD8" s="288"/>
      <c r="AE8" s="289"/>
      <c r="AF8" s="7">
        <v>323</v>
      </c>
    </row>
    <row r="9" spans="2:33" ht="19.5" customHeight="1">
      <c r="B9" s="281" t="s">
        <v>192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3"/>
      <c r="AB9" s="284" t="s">
        <v>193</v>
      </c>
      <c r="AC9" s="285"/>
      <c r="AD9" s="285"/>
      <c r="AE9" s="286"/>
      <c r="AF9" s="21">
        <v>6723</v>
      </c>
    </row>
    <row r="10" spans="2:33" ht="19.5" customHeight="1">
      <c r="B10" s="269" t="s">
        <v>331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1"/>
      <c r="AB10" s="272"/>
      <c r="AC10" s="273"/>
      <c r="AD10" s="273"/>
      <c r="AE10" s="274"/>
      <c r="AF10" s="7">
        <v>900</v>
      </c>
    </row>
    <row r="11" spans="2:33" ht="19.5" customHeight="1">
      <c r="B11" s="269" t="s">
        <v>332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1"/>
      <c r="AB11" s="272"/>
      <c r="AC11" s="273"/>
      <c r="AD11" s="273"/>
      <c r="AE11" s="274"/>
      <c r="AF11" s="7">
        <v>6827</v>
      </c>
    </row>
    <row r="12" spans="2:33" ht="19.5" customHeight="1">
      <c r="B12" s="269" t="s">
        <v>333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1"/>
      <c r="AB12" s="272"/>
      <c r="AC12" s="273"/>
      <c r="AD12" s="273"/>
      <c r="AE12" s="274"/>
      <c r="AF12" s="7">
        <v>2000</v>
      </c>
    </row>
    <row r="13" spans="2:33" ht="19.5" customHeight="1">
      <c r="B13" s="269" t="s">
        <v>334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1"/>
      <c r="AB13" s="272"/>
      <c r="AC13" s="273"/>
      <c r="AD13" s="273"/>
      <c r="AE13" s="274"/>
      <c r="AF13" s="7">
        <v>10000</v>
      </c>
    </row>
    <row r="14" spans="2:33" ht="19.5" customHeight="1">
      <c r="B14" s="281" t="s">
        <v>194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3"/>
      <c r="AB14" s="284" t="s">
        <v>195</v>
      </c>
      <c r="AC14" s="285"/>
      <c r="AD14" s="285"/>
      <c r="AE14" s="286"/>
      <c r="AF14" s="21">
        <v>19727</v>
      </c>
    </row>
    <row r="15" spans="2:33" ht="19.5" customHeight="1">
      <c r="B15" s="281" t="s">
        <v>196</v>
      </c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3"/>
      <c r="AB15" s="284" t="s">
        <v>197</v>
      </c>
      <c r="AC15" s="285"/>
      <c r="AD15" s="285"/>
      <c r="AE15" s="286"/>
      <c r="AF15" s="21">
        <v>1300</v>
      </c>
    </row>
    <row r="16" spans="2:33" ht="19.5" customHeight="1">
      <c r="B16" s="269" t="s">
        <v>198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1"/>
      <c r="AB16" s="272" t="s">
        <v>199</v>
      </c>
      <c r="AC16" s="273"/>
      <c r="AD16" s="273"/>
      <c r="AE16" s="274"/>
      <c r="AF16" s="7">
        <v>0</v>
      </c>
    </row>
    <row r="17" spans="2:32" ht="19.5" customHeight="1">
      <c r="B17" s="269" t="s">
        <v>200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1"/>
      <c r="AB17" s="272" t="s">
        <v>201</v>
      </c>
      <c r="AC17" s="273"/>
      <c r="AD17" s="273"/>
      <c r="AE17" s="274"/>
      <c r="AF17" s="7">
        <v>0</v>
      </c>
    </row>
    <row r="18" spans="2:32" ht="19.5" customHeight="1">
      <c r="B18" s="281" t="s">
        <v>202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3"/>
      <c r="AB18" s="284" t="s">
        <v>203</v>
      </c>
      <c r="AC18" s="285"/>
      <c r="AD18" s="285"/>
      <c r="AE18" s="286"/>
      <c r="AF18" s="21">
        <v>13737</v>
      </c>
    </row>
    <row r="19" spans="2:32" ht="19.5" customHeight="1">
      <c r="B19" s="281" t="s">
        <v>204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3"/>
      <c r="AB19" s="284" t="s">
        <v>205</v>
      </c>
      <c r="AC19" s="285"/>
      <c r="AD19" s="285"/>
      <c r="AE19" s="286"/>
      <c r="AF19" s="21">
        <v>0</v>
      </c>
    </row>
    <row r="20" spans="2:32" ht="19.5" customHeight="1">
      <c r="B20" s="269" t="s">
        <v>206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1"/>
      <c r="AB20" s="272" t="s">
        <v>207</v>
      </c>
      <c r="AC20" s="273"/>
      <c r="AD20" s="273"/>
      <c r="AE20" s="274"/>
      <c r="AF20" s="7">
        <v>0</v>
      </c>
    </row>
    <row r="21" spans="2:32" ht="19.5" customHeight="1">
      <c r="B21" s="269" t="s">
        <v>208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1"/>
      <c r="AB21" s="272" t="s">
        <v>209</v>
      </c>
      <c r="AC21" s="273"/>
      <c r="AD21" s="273"/>
      <c r="AE21" s="274"/>
      <c r="AF21" s="7">
        <v>0</v>
      </c>
    </row>
    <row r="22" spans="2:32" ht="19.5" customHeight="1">
      <c r="B22" s="269" t="s">
        <v>210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1"/>
      <c r="AB22" s="272" t="s">
        <v>211</v>
      </c>
      <c r="AC22" s="273"/>
      <c r="AD22" s="273"/>
      <c r="AE22" s="274"/>
      <c r="AF22" s="7">
        <v>0</v>
      </c>
    </row>
    <row r="23" spans="2:32" ht="19.5" customHeight="1">
      <c r="B23" s="269" t="s">
        <v>212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1"/>
      <c r="AB23" s="272" t="s">
        <v>213</v>
      </c>
      <c r="AC23" s="273"/>
      <c r="AD23" s="273"/>
      <c r="AE23" s="274"/>
      <c r="AF23" s="7">
        <v>0</v>
      </c>
    </row>
    <row r="24" spans="2:32" ht="19.5" customHeight="1" thickBot="1">
      <c r="B24" s="275" t="s">
        <v>115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7"/>
      <c r="AB24" s="278" t="s">
        <v>116</v>
      </c>
      <c r="AC24" s="279"/>
      <c r="AD24" s="279"/>
      <c r="AE24" s="280"/>
      <c r="AF24" s="9">
        <v>41487</v>
      </c>
    </row>
  </sheetData>
  <mergeCells count="42">
    <mergeCell ref="B1:AF1"/>
    <mergeCell ref="B3:AF3"/>
    <mergeCell ref="B5:AF5"/>
    <mergeCell ref="B6:AA6"/>
    <mergeCell ref="AB6:AE6"/>
    <mergeCell ref="B2:AF2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3:AA23"/>
    <mergeCell ref="AB23:AE23"/>
    <mergeCell ref="B24:AA24"/>
    <mergeCell ref="AB24:AE24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0" fitToHeight="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AG26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27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3" ht="25.5" customHeight="1">
      <c r="B1" s="290" t="s">
        <v>8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3" ht="27" customHeight="1">
      <c r="B2" s="251" t="s">
        <v>418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2"/>
    </row>
    <row r="3" spans="2:33" ht="14.2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2"/>
    </row>
    <row r="4" spans="2:33" ht="25.5" customHeight="1">
      <c r="B4" s="253" t="s">
        <v>335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</row>
    <row r="5" spans="2:33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3" ht="15.95" customHeight="1" thickBot="1">
      <c r="B6" s="254" t="s">
        <v>3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</row>
    <row r="7" spans="2:33" ht="35.1" customHeight="1">
      <c r="B7" s="255" t="s">
        <v>4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7" t="s">
        <v>5</v>
      </c>
      <c r="AC7" s="256"/>
      <c r="AD7" s="256"/>
      <c r="AE7" s="256"/>
      <c r="AF7" s="6" t="s">
        <v>321</v>
      </c>
    </row>
    <row r="8" spans="2:33" ht="19.5" customHeight="1">
      <c r="B8" s="245" t="s">
        <v>215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7" t="s">
        <v>216</v>
      </c>
      <c r="AC8" s="247"/>
      <c r="AD8" s="247"/>
      <c r="AE8" s="247"/>
      <c r="AF8" s="7">
        <v>0</v>
      </c>
    </row>
    <row r="9" spans="2:33" ht="19.5" customHeight="1">
      <c r="B9" s="269" t="s">
        <v>436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47"/>
      <c r="AC9" s="247"/>
      <c r="AD9" s="247"/>
      <c r="AE9" s="247"/>
      <c r="AF9" s="7">
        <v>8000</v>
      </c>
    </row>
    <row r="10" spans="2:33" ht="19.5" customHeight="1">
      <c r="B10" s="269" t="s">
        <v>437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1"/>
      <c r="AB10" s="247"/>
      <c r="AC10" s="247"/>
      <c r="AD10" s="247"/>
      <c r="AE10" s="247"/>
      <c r="AF10" s="7">
        <v>35</v>
      </c>
    </row>
    <row r="11" spans="2:33" ht="19.5" customHeight="1">
      <c r="B11" s="269" t="s">
        <v>438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1"/>
      <c r="AB11" s="287"/>
      <c r="AC11" s="288"/>
      <c r="AD11" s="288"/>
      <c r="AE11" s="289"/>
      <c r="AF11" s="7">
        <v>2501</v>
      </c>
    </row>
    <row r="12" spans="2:33" ht="19.5" customHeight="1">
      <c r="B12" s="245" t="s">
        <v>336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7"/>
      <c r="AC12" s="247"/>
      <c r="AD12" s="247"/>
      <c r="AE12" s="247"/>
      <c r="AF12" s="7">
        <v>13301</v>
      </c>
    </row>
    <row r="13" spans="2:33" ht="19.5" customHeight="1">
      <c r="B13" s="269" t="s">
        <v>337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1"/>
      <c r="AB13" s="272"/>
      <c r="AC13" s="273"/>
      <c r="AD13" s="273"/>
      <c r="AE13" s="274"/>
      <c r="AF13" s="7">
        <v>3116</v>
      </c>
    </row>
    <row r="14" spans="2:33" ht="19.5" customHeight="1">
      <c r="B14" s="269" t="s">
        <v>338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1"/>
      <c r="AB14" s="287"/>
      <c r="AC14" s="288"/>
      <c r="AD14" s="288"/>
      <c r="AE14" s="289"/>
      <c r="AF14" s="7">
        <v>2501</v>
      </c>
    </row>
    <row r="15" spans="2:33" ht="19.5" customHeight="1">
      <c r="B15" s="269" t="s">
        <v>339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1"/>
      <c r="AB15" s="272"/>
      <c r="AC15" s="273"/>
      <c r="AD15" s="273"/>
      <c r="AE15" s="274"/>
      <c r="AF15" s="7">
        <v>1969</v>
      </c>
    </row>
    <row r="16" spans="2:33" ht="29.25" customHeight="1">
      <c r="B16" s="269" t="s">
        <v>340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1"/>
      <c r="AB16" s="287"/>
      <c r="AC16" s="288"/>
      <c r="AD16" s="288"/>
      <c r="AE16" s="289"/>
      <c r="AF16" s="7">
        <v>1347</v>
      </c>
    </row>
    <row r="17" spans="2:32" ht="19.5" customHeight="1">
      <c r="B17" s="269" t="s">
        <v>341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1"/>
      <c r="AB17" s="272"/>
      <c r="AC17" s="273"/>
      <c r="AD17" s="273"/>
      <c r="AE17" s="274"/>
      <c r="AF17" s="7">
        <v>23549</v>
      </c>
    </row>
    <row r="18" spans="2:32" ht="19.5" customHeight="1">
      <c r="B18" s="269" t="s">
        <v>342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1"/>
      <c r="AB18" s="287"/>
      <c r="AC18" s="288"/>
      <c r="AD18" s="288"/>
      <c r="AE18" s="289"/>
      <c r="AF18" s="7">
        <v>11000</v>
      </c>
    </row>
    <row r="19" spans="2:32" ht="19.5" customHeight="1">
      <c r="B19" s="269" t="s">
        <v>343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1"/>
      <c r="AB19" s="287"/>
      <c r="AC19" s="288"/>
      <c r="AD19" s="288"/>
      <c r="AE19" s="289"/>
      <c r="AF19" s="7">
        <v>7661</v>
      </c>
    </row>
    <row r="20" spans="2:32" ht="19.5" customHeight="1">
      <c r="B20" s="269" t="s">
        <v>344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1"/>
      <c r="AB20" s="272"/>
      <c r="AC20" s="273"/>
      <c r="AD20" s="273"/>
      <c r="AE20" s="274"/>
      <c r="AF20" s="7">
        <v>394</v>
      </c>
    </row>
    <row r="21" spans="2:32" ht="19.5" customHeight="1">
      <c r="B21" s="269" t="s">
        <v>345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1"/>
      <c r="AB21" s="287"/>
      <c r="AC21" s="288"/>
      <c r="AD21" s="288"/>
      <c r="AE21" s="289"/>
      <c r="AF21" s="7">
        <v>1181</v>
      </c>
    </row>
    <row r="22" spans="2:32" ht="19.5" customHeight="1">
      <c r="B22" s="292" t="s">
        <v>217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4" t="s">
        <v>218</v>
      </c>
      <c r="AC22" s="294"/>
      <c r="AD22" s="294"/>
      <c r="AE22" s="294"/>
      <c r="AF22" s="21">
        <v>76555</v>
      </c>
    </row>
    <row r="23" spans="2:32" ht="19.5" customHeight="1">
      <c r="B23" s="245" t="s">
        <v>219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7" t="s">
        <v>220</v>
      </c>
      <c r="AC23" s="247"/>
      <c r="AD23" s="247"/>
      <c r="AE23" s="247"/>
      <c r="AF23" s="7">
        <v>0</v>
      </c>
    </row>
    <row r="24" spans="2:32" ht="19.5" customHeight="1">
      <c r="B24" s="245" t="s">
        <v>221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7" t="s">
        <v>222</v>
      </c>
      <c r="AC24" s="247"/>
      <c r="AD24" s="247"/>
      <c r="AE24" s="247"/>
      <c r="AF24" s="7">
        <v>0</v>
      </c>
    </row>
    <row r="25" spans="2:32" ht="19.5" customHeight="1">
      <c r="B25" s="245" t="s">
        <v>223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7" t="s">
        <v>224</v>
      </c>
      <c r="AC25" s="247"/>
      <c r="AD25" s="247"/>
      <c r="AE25" s="247"/>
      <c r="AF25" s="7">
        <v>0</v>
      </c>
    </row>
    <row r="26" spans="2:32" ht="23.25" customHeight="1" thickBot="1">
      <c r="B26" s="291" t="s">
        <v>117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59" t="s">
        <v>118</v>
      </c>
      <c r="AC26" s="259"/>
      <c r="AD26" s="259"/>
      <c r="AE26" s="259"/>
      <c r="AF26" s="9">
        <v>76555</v>
      </c>
    </row>
  </sheetData>
  <mergeCells count="44">
    <mergeCell ref="B1:AF1"/>
    <mergeCell ref="B2:AF2"/>
    <mergeCell ref="B4:AF4"/>
    <mergeCell ref="B6:AF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6:AA26"/>
    <mergeCell ref="AB26:AE26"/>
    <mergeCell ref="B23:AA23"/>
    <mergeCell ref="AB23:AE23"/>
    <mergeCell ref="B24:AA24"/>
    <mergeCell ref="AB24:AE24"/>
    <mergeCell ref="B25:AA25"/>
    <mergeCell ref="AB25:AE25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5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29"/>
  <sheetViews>
    <sheetView tabSelected="1" view="pageBreakPreview" topLeftCell="A4" zoomScale="60" zoomScaleNormal="100" workbookViewId="0">
      <selection activeCell="A4" sqref="A4:AF4"/>
    </sheetView>
  </sheetViews>
  <sheetFormatPr defaultRowHeight="18"/>
  <cols>
    <col min="1" max="1" width="75.28515625" style="37" bestFit="1" customWidth="1"/>
    <col min="2" max="2" width="11.5703125" style="38" customWidth="1"/>
    <col min="3" max="3" width="16.42578125" style="39" customWidth="1"/>
    <col min="4" max="4" width="11.7109375" style="39" customWidth="1"/>
    <col min="5" max="5" width="11.5703125" style="39" customWidth="1"/>
    <col min="6" max="6" width="11.28515625" style="39" customWidth="1"/>
    <col min="7" max="7" width="9.140625" style="40"/>
    <col min="8" max="8" width="10.5703125" style="37" customWidth="1"/>
    <col min="9" max="10" width="9.140625" style="37"/>
    <col min="257" max="257" width="75.2851562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75.2851562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75.2851562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75.2851562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75.2851562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75.2851562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75.2851562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75.2851562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75.2851562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75.2851562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75.2851562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75.2851562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75.2851562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75.2851562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75.2851562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75.2851562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75.2851562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75.2851562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75.2851562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75.2851562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75.2851562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75.2851562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75.2851562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75.2851562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75.2851562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75.2851562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75.2851562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75.2851562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75.2851562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75.2851562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75.2851562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75.2851562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75.2851562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75.2851562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75.2851562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75.2851562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75.2851562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75.2851562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75.2851562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75.2851562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75.2851562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75.2851562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75.2851562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75.2851562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75.2851562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75.2851562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75.2851562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75.2851562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75.2851562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75.2851562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75.2851562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75.2851562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75.2851562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75.2851562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75.2851562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75.2851562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75.2851562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75.2851562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75.2851562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75.2851562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75.2851562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75.2851562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75.2851562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2">
      <c r="A1" s="295" t="s">
        <v>354</v>
      </c>
      <c r="B1" s="295"/>
      <c r="C1" s="295"/>
      <c r="D1" s="295"/>
      <c r="E1" s="295"/>
      <c r="F1" s="295"/>
    </row>
    <row r="2" spans="1:32">
      <c r="A2" s="41"/>
      <c r="B2" s="41"/>
      <c r="C2" s="42"/>
      <c r="D2" s="42"/>
      <c r="E2" s="42"/>
      <c r="F2" s="42"/>
    </row>
    <row r="3" spans="1:32">
      <c r="A3" s="41"/>
      <c r="B3" s="41"/>
      <c r="C3" s="42"/>
      <c r="D3" s="42"/>
      <c r="E3" s="296" t="s">
        <v>106</v>
      </c>
      <c r="F3" s="297"/>
    </row>
    <row r="4" spans="1:32" ht="27.75" customHeight="1">
      <c r="A4" s="251" t="s">
        <v>420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</row>
    <row r="5" spans="1:32" ht="18.75" thickBot="1">
      <c r="C5" s="43"/>
      <c r="D5" s="43"/>
      <c r="E5" s="43"/>
      <c r="F5" s="44" t="s">
        <v>251</v>
      </c>
    </row>
    <row r="6" spans="1:32" ht="32.25" thickBot="1">
      <c r="A6" s="45" t="s">
        <v>252</v>
      </c>
      <c r="B6" s="46" t="s">
        <v>253</v>
      </c>
      <c r="C6" s="47" t="s">
        <v>254</v>
      </c>
      <c r="D6" s="47" t="s">
        <v>255</v>
      </c>
      <c r="E6" s="47" t="s">
        <v>256</v>
      </c>
      <c r="F6" s="48" t="s">
        <v>257</v>
      </c>
    </row>
    <row r="7" spans="1:32" ht="15" customHeight="1" thickBot="1">
      <c r="A7" s="49"/>
      <c r="B7" s="50"/>
      <c r="C7" s="51"/>
      <c r="D7" s="52"/>
      <c r="E7" s="52"/>
      <c r="F7" s="53"/>
      <c r="H7" s="54"/>
    </row>
    <row r="8" spans="1:32" s="58" customFormat="1" ht="18.75" customHeight="1">
      <c r="A8" s="146" t="s">
        <v>355</v>
      </c>
      <c r="B8" s="147">
        <v>2</v>
      </c>
      <c r="C8" s="148">
        <v>4249</v>
      </c>
      <c r="D8" s="149">
        <v>1850</v>
      </c>
      <c r="E8" s="149">
        <v>499</v>
      </c>
      <c r="F8" s="150">
        <v>1900</v>
      </c>
      <c r="G8" s="40"/>
    </row>
    <row r="9" spans="1:32" s="58" customFormat="1" ht="18.75" customHeight="1">
      <c r="A9" s="151" t="s">
        <v>356</v>
      </c>
      <c r="B9" s="152">
        <v>0</v>
      </c>
      <c r="C9" s="153">
        <v>10800</v>
      </c>
      <c r="D9" s="154">
        <v>0</v>
      </c>
      <c r="E9" s="154">
        <v>0</v>
      </c>
      <c r="F9" s="155">
        <v>10800</v>
      </c>
      <c r="G9" s="40"/>
    </row>
    <row r="10" spans="1:32" s="58" customFormat="1" ht="18.75" customHeight="1">
      <c r="A10" s="156" t="s">
        <v>357</v>
      </c>
      <c r="B10" s="157">
        <v>3</v>
      </c>
      <c r="C10" s="153">
        <v>4725</v>
      </c>
      <c r="D10" s="154">
        <v>1279</v>
      </c>
      <c r="E10" s="154">
        <v>346</v>
      </c>
      <c r="F10" s="155">
        <v>3100</v>
      </c>
      <c r="G10" s="40"/>
    </row>
    <row r="11" spans="1:32" s="58" customFormat="1" ht="18.75" customHeight="1">
      <c r="A11" s="151" t="s">
        <v>358</v>
      </c>
      <c r="B11" s="152">
        <v>5</v>
      </c>
      <c r="C11" s="153">
        <v>128227</v>
      </c>
      <c r="D11" s="154">
        <v>8000</v>
      </c>
      <c r="E11" s="154">
        <v>2227</v>
      </c>
      <c r="F11" s="155">
        <v>118000</v>
      </c>
      <c r="G11" s="40"/>
    </row>
    <row r="12" spans="1:32" s="58" customFormat="1" ht="18.75" customHeight="1">
      <c r="A12" s="156" t="s">
        <v>359</v>
      </c>
      <c r="B12" s="157">
        <v>0</v>
      </c>
      <c r="C12" s="153">
        <v>4700</v>
      </c>
      <c r="D12" s="154">
        <v>0</v>
      </c>
      <c r="E12" s="154">
        <v>0</v>
      </c>
      <c r="F12" s="155">
        <v>4700</v>
      </c>
      <c r="G12" s="40"/>
    </row>
    <row r="13" spans="1:32" s="58" customFormat="1" ht="18.75" customHeight="1">
      <c r="A13" s="151" t="s">
        <v>360</v>
      </c>
      <c r="B13" s="152">
        <v>2</v>
      </c>
      <c r="C13" s="153">
        <v>50107</v>
      </c>
      <c r="D13" s="154">
        <v>20282</v>
      </c>
      <c r="E13" s="154">
        <v>5493</v>
      </c>
      <c r="F13" s="155">
        <v>24332</v>
      </c>
      <c r="G13" s="40"/>
    </row>
    <row r="14" spans="1:32" s="58" customFormat="1" ht="18.75" customHeight="1">
      <c r="A14" s="156" t="s">
        <v>361</v>
      </c>
      <c r="B14" s="157">
        <v>0</v>
      </c>
      <c r="C14" s="153">
        <v>3107</v>
      </c>
      <c r="D14" s="154">
        <v>0</v>
      </c>
      <c r="E14" s="154">
        <v>0</v>
      </c>
      <c r="F14" s="155">
        <v>3107</v>
      </c>
      <c r="G14" s="40"/>
    </row>
    <row r="15" spans="1:32" s="58" customFormat="1" ht="18.75" customHeight="1">
      <c r="A15" s="151" t="s">
        <v>362</v>
      </c>
      <c r="B15" s="152">
        <v>0</v>
      </c>
      <c r="C15" s="153">
        <v>16600</v>
      </c>
      <c r="D15" s="154">
        <v>0</v>
      </c>
      <c r="E15" s="154">
        <v>0</v>
      </c>
      <c r="F15" s="155">
        <v>16600</v>
      </c>
      <c r="G15" s="40"/>
    </row>
    <row r="16" spans="1:32" s="58" customFormat="1" ht="18.75" customHeight="1">
      <c r="A16" s="151" t="s">
        <v>363</v>
      </c>
      <c r="B16" s="152">
        <v>3</v>
      </c>
      <c r="C16" s="153">
        <v>7031</v>
      </c>
      <c r="D16" s="154">
        <v>4401</v>
      </c>
      <c r="E16" s="154">
        <v>1159</v>
      </c>
      <c r="F16" s="155">
        <v>1471</v>
      </c>
      <c r="G16" s="40"/>
    </row>
    <row r="17" spans="1:8" s="58" customFormat="1" ht="18.75" customHeight="1">
      <c r="A17" s="151" t="s">
        <v>364</v>
      </c>
      <c r="B17" s="152">
        <v>0</v>
      </c>
      <c r="C17" s="153">
        <v>668</v>
      </c>
      <c r="D17" s="154">
        <v>0</v>
      </c>
      <c r="E17" s="154">
        <v>0</v>
      </c>
      <c r="F17" s="155">
        <v>668</v>
      </c>
      <c r="G17" s="40"/>
    </row>
    <row r="18" spans="1:8" s="58" customFormat="1" ht="18.75" customHeight="1">
      <c r="A18" s="151" t="s">
        <v>365</v>
      </c>
      <c r="B18" s="152">
        <v>0</v>
      </c>
      <c r="C18" s="153">
        <v>3625</v>
      </c>
      <c r="D18" s="154">
        <v>0</v>
      </c>
      <c r="E18" s="154">
        <v>0</v>
      </c>
      <c r="F18" s="155">
        <v>3625</v>
      </c>
      <c r="G18" s="40"/>
    </row>
    <row r="19" spans="1:8" s="58" customFormat="1" ht="18.75" customHeight="1">
      <c r="A19" s="151" t="s">
        <v>366</v>
      </c>
      <c r="B19" s="152">
        <v>3</v>
      </c>
      <c r="C19" s="153">
        <v>9619</v>
      </c>
      <c r="D19" s="154">
        <v>4892</v>
      </c>
      <c r="E19" s="154">
        <v>1321</v>
      </c>
      <c r="F19" s="155">
        <v>3406</v>
      </c>
      <c r="G19" s="40"/>
    </row>
    <row r="20" spans="1:8" s="58" customFormat="1" ht="18.75" customHeight="1">
      <c r="A20" s="151" t="s">
        <v>367</v>
      </c>
      <c r="B20" s="152">
        <v>14</v>
      </c>
      <c r="C20" s="153">
        <v>27093</v>
      </c>
      <c r="D20" s="154">
        <v>16680</v>
      </c>
      <c r="E20" s="154">
        <v>4504</v>
      </c>
      <c r="F20" s="155">
        <v>5909</v>
      </c>
      <c r="G20" s="40"/>
    </row>
    <row r="21" spans="1:8" s="58" customFormat="1" ht="18.75" customHeight="1">
      <c r="A21" s="151" t="s">
        <v>368</v>
      </c>
      <c r="B21" s="152">
        <v>130</v>
      </c>
      <c r="C21" s="153">
        <v>98435</v>
      </c>
      <c r="D21" s="154">
        <v>79058</v>
      </c>
      <c r="E21" s="154">
        <v>11355</v>
      </c>
      <c r="F21" s="155">
        <v>8022</v>
      </c>
      <c r="G21" s="40"/>
    </row>
    <row r="22" spans="1:8" s="58" customFormat="1" ht="18.75" customHeight="1">
      <c r="A22" s="151" t="s">
        <v>369</v>
      </c>
      <c r="B22" s="152">
        <v>240</v>
      </c>
      <c r="C22" s="153">
        <v>8660</v>
      </c>
      <c r="D22" s="154">
        <v>7454</v>
      </c>
      <c r="E22" s="154">
        <v>1006</v>
      </c>
      <c r="F22" s="155">
        <v>200</v>
      </c>
      <c r="G22" s="40"/>
    </row>
    <row r="23" spans="1:8" s="58" customFormat="1" ht="18.75" customHeight="1">
      <c r="A23" s="151" t="s">
        <v>370</v>
      </c>
      <c r="B23" s="152">
        <v>30</v>
      </c>
      <c r="C23" s="153">
        <v>245703</v>
      </c>
      <c r="D23" s="154">
        <v>169588</v>
      </c>
      <c r="E23" s="154">
        <v>24836</v>
      </c>
      <c r="F23" s="155">
        <v>51279</v>
      </c>
      <c r="G23" s="40"/>
    </row>
    <row r="24" spans="1:8" s="58" customFormat="1" ht="18.75" customHeight="1">
      <c r="A24" s="151" t="s">
        <v>371</v>
      </c>
      <c r="B24" s="152">
        <v>1</v>
      </c>
      <c r="C24" s="153">
        <v>4891</v>
      </c>
      <c r="D24" s="154">
        <v>1460</v>
      </c>
      <c r="E24" s="154">
        <v>394</v>
      </c>
      <c r="F24" s="155">
        <v>3037</v>
      </c>
      <c r="G24" s="40"/>
      <c r="H24" s="158"/>
    </row>
    <row r="25" spans="1:8" ht="18.75" customHeight="1">
      <c r="A25" s="208" t="s">
        <v>439</v>
      </c>
      <c r="B25" s="209">
        <v>0</v>
      </c>
      <c r="C25" s="153">
        <v>50</v>
      </c>
      <c r="D25" s="210"/>
      <c r="E25" s="210"/>
      <c r="F25" s="211">
        <v>50</v>
      </c>
    </row>
    <row r="26" spans="1:8" ht="18.75" customHeight="1">
      <c r="A26" s="208" t="s">
        <v>440</v>
      </c>
      <c r="B26" s="209">
        <v>0</v>
      </c>
      <c r="C26" s="153">
        <v>120</v>
      </c>
      <c r="D26" s="210"/>
      <c r="E26" s="210"/>
      <c r="F26" s="211">
        <v>120</v>
      </c>
      <c r="H26" s="39">
        <f>F8+F9+F10+F11+F12+F13+F14+F15+F16+F17+F18+F19+F20+F21+F22+F23+F24</f>
        <v>260156</v>
      </c>
    </row>
    <row r="27" spans="1:8">
      <c r="A27" s="208" t="s">
        <v>441</v>
      </c>
      <c r="B27" s="209">
        <v>0</v>
      </c>
      <c r="C27" s="153">
        <v>1000</v>
      </c>
      <c r="D27" s="210"/>
      <c r="E27" s="210"/>
      <c r="F27" s="211">
        <v>1000</v>
      </c>
    </row>
    <row r="28" spans="1:8" ht="18.75" thickBot="1">
      <c r="A28" s="159"/>
      <c r="B28" s="160"/>
      <c r="C28" s="161"/>
      <c r="D28" s="162"/>
      <c r="E28" s="162"/>
      <c r="F28" s="163"/>
    </row>
    <row r="29" spans="1:8" ht="18.75" thickBot="1">
      <c r="A29" s="68" t="s">
        <v>258</v>
      </c>
      <c r="B29" s="69">
        <v>433</v>
      </c>
      <c r="C29" s="70">
        <v>629410</v>
      </c>
      <c r="D29" s="70">
        <v>314944</v>
      </c>
      <c r="E29" s="70">
        <v>53140</v>
      </c>
      <c r="F29" s="71">
        <v>261326</v>
      </c>
    </row>
  </sheetData>
  <mergeCells count="3">
    <mergeCell ref="A1:F1"/>
    <mergeCell ref="E3:F3"/>
    <mergeCell ref="A4:AF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4"/>
  <sheetViews>
    <sheetView topLeftCell="A31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2" ht="25.5" customHeight="1">
      <c r="A1" s="290" t="s">
        <v>107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</row>
    <row r="2" spans="1:32" customFormat="1" ht="27.75" customHeight="1">
      <c r="A2" s="251" t="s">
        <v>421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144"/>
    </row>
    <row r="3" spans="1:32" ht="10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25.5" customHeight="1">
      <c r="A4" s="253" t="s">
        <v>372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</row>
    <row r="5" spans="1:32" ht="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15.95" customHeight="1" thickBot="1">
      <c r="A6" s="14"/>
      <c r="B6" s="15"/>
      <c r="C6" s="16"/>
      <c r="D6" s="16"/>
      <c r="E6" s="16"/>
      <c r="F6" s="16"/>
      <c r="G6" s="17"/>
      <c r="H6" s="16"/>
      <c r="I6" s="18"/>
      <c r="J6" s="13"/>
      <c r="K6" s="298" t="s">
        <v>3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</row>
    <row r="7" spans="1:32" ht="35.1" customHeight="1">
      <c r="A7" s="255" t="s">
        <v>4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57" t="s">
        <v>5</v>
      </c>
      <c r="AB7" s="257"/>
      <c r="AC7" s="257"/>
      <c r="AD7" s="257"/>
      <c r="AE7" s="6" t="s">
        <v>6</v>
      </c>
    </row>
    <row r="8" spans="1:32" ht="20.100000000000001" customHeight="1">
      <c r="A8" s="300" t="s">
        <v>13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2" t="s">
        <v>14</v>
      </c>
      <c r="AB8" s="302"/>
      <c r="AC8" s="302"/>
      <c r="AD8" s="302"/>
      <c r="AE8" s="7">
        <v>0</v>
      </c>
    </row>
    <row r="9" spans="1:32" ht="20.100000000000001" customHeight="1">
      <c r="A9" s="303" t="s">
        <v>15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2" t="s">
        <v>16</v>
      </c>
      <c r="AB9" s="302"/>
      <c r="AC9" s="302"/>
      <c r="AD9" s="302"/>
      <c r="AE9" s="145">
        <v>1602</v>
      </c>
    </row>
    <row r="10" spans="1:32" ht="20.100000000000001" customHeight="1">
      <c r="A10" s="303" t="s">
        <v>17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2" t="s">
        <v>18</v>
      </c>
      <c r="AB10" s="302"/>
      <c r="AC10" s="302"/>
      <c r="AD10" s="302"/>
      <c r="AE10" s="145">
        <v>110</v>
      </c>
    </row>
    <row r="11" spans="1:32" ht="20.100000000000001" customHeight="1">
      <c r="A11" s="303" t="s">
        <v>19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2" t="s">
        <v>20</v>
      </c>
      <c r="AB11" s="302"/>
      <c r="AC11" s="302"/>
      <c r="AD11" s="302"/>
      <c r="AE11" s="7">
        <v>0</v>
      </c>
    </row>
    <row r="12" spans="1:32" ht="20.100000000000001" customHeight="1">
      <c r="A12" s="300" t="s">
        <v>21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2" t="s">
        <v>22</v>
      </c>
      <c r="AB12" s="302"/>
      <c r="AC12" s="302"/>
      <c r="AD12" s="302"/>
      <c r="AE12" s="7">
        <v>0</v>
      </c>
    </row>
    <row r="13" spans="1:32" ht="20.100000000000001" customHeight="1">
      <c r="A13" s="300" t="s">
        <v>23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2" t="s">
        <v>24</v>
      </c>
      <c r="AB13" s="302"/>
      <c r="AC13" s="302"/>
      <c r="AD13" s="302"/>
      <c r="AE13" s="7">
        <v>0</v>
      </c>
    </row>
    <row r="14" spans="1:32" ht="20.100000000000001" customHeight="1">
      <c r="A14" s="300" t="s">
        <v>25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2" t="s">
        <v>26</v>
      </c>
      <c r="AB14" s="302"/>
      <c r="AC14" s="302"/>
      <c r="AD14" s="302"/>
      <c r="AE14" s="7">
        <v>0</v>
      </c>
    </row>
    <row r="15" spans="1:32" ht="20.100000000000001" customHeight="1">
      <c r="A15" s="300" t="s">
        <v>325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2"/>
      <c r="AB15" s="302"/>
      <c r="AC15" s="302"/>
      <c r="AD15" s="302"/>
      <c r="AE15" s="7">
        <v>1515</v>
      </c>
    </row>
    <row r="16" spans="1:32" ht="20.100000000000001" customHeight="1">
      <c r="A16" s="269" t="s">
        <v>385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1"/>
      <c r="AA16" s="305"/>
      <c r="AB16" s="306"/>
      <c r="AC16" s="306"/>
      <c r="AD16" s="307"/>
      <c r="AE16" s="7">
        <v>100</v>
      </c>
    </row>
    <row r="17" spans="1:31" ht="20.100000000000001" customHeight="1">
      <c r="A17" s="300" t="s">
        <v>373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2"/>
      <c r="AB17" s="302"/>
      <c r="AC17" s="302"/>
      <c r="AD17" s="302"/>
      <c r="AE17" s="7">
        <v>25769</v>
      </c>
    </row>
    <row r="18" spans="1:31" ht="20.100000000000001" customHeight="1">
      <c r="A18" s="300" t="s">
        <v>374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2"/>
      <c r="AB18" s="302"/>
      <c r="AC18" s="302"/>
      <c r="AD18" s="302"/>
      <c r="AE18" s="145">
        <v>1800</v>
      </c>
    </row>
    <row r="19" spans="1:31" ht="20.100000000000001" customHeight="1">
      <c r="A19" s="300" t="s">
        <v>375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2"/>
      <c r="AB19" s="302"/>
      <c r="AC19" s="302"/>
      <c r="AD19" s="302"/>
      <c r="AE19" s="7">
        <v>110</v>
      </c>
    </row>
    <row r="20" spans="1:31" ht="20.100000000000001" customHeight="1">
      <c r="A20" s="308" t="s">
        <v>27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10" t="s">
        <v>28</v>
      </c>
      <c r="AB20" s="310"/>
      <c r="AC20" s="310"/>
      <c r="AD20" s="310"/>
      <c r="AE20" s="21">
        <v>29294</v>
      </c>
    </row>
    <row r="21" spans="1:31" ht="20.100000000000001" customHeight="1">
      <c r="A21" s="300" t="s">
        <v>29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2" t="s">
        <v>30</v>
      </c>
      <c r="AB21" s="302"/>
      <c r="AC21" s="302"/>
      <c r="AD21" s="302"/>
      <c r="AE21" s="7">
        <v>0</v>
      </c>
    </row>
    <row r="22" spans="1:31" ht="20.100000000000001" customHeight="1">
      <c r="A22" s="269" t="s">
        <v>376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1"/>
      <c r="AA22" s="305"/>
      <c r="AB22" s="306"/>
      <c r="AC22" s="306"/>
      <c r="AD22" s="307"/>
      <c r="AE22" s="7">
        <v>229</v>
      </c>
    </row>
    <row r="23" spans="1:31" ht="20.100000000000001" customHeight="1">
      <c r="A23" s="281" t="s">
        <v>346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3"/>
      <c r="AA23" s="305"/>
      <c r="AB23" s="306"/>
      <c r="AC23" s="306"/>
      <c r="AD23" s="307"/>
      <c r="AE23" s="21">
        <v>7150</v>
      </c>
    </row>
    <row r="24" spans="1:31" ht="20.100000000000001" customHeight="1">
      <c r="A24" s="269" t="s">
        <v>347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1"/>
      <c r="AA24" s="305"/>
      <c r="AB24" s="306"/>
      <c r="AC24" s="306"/>
      <c r="AD24" s="307"/>
      <c r="AE24" s="7">
        <v>1250</v>
      </c>
    </row>
    <row r="25" spans="1:31" ht="20.100000000000001" customHeight="1">
      <c r="A25" s="269" t="s">
        <v>348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1"/>
      <c r="AA25" s="305"/>
      <c r="AB25" s="306"/>
      <c r="AC25" s="306"/>
      <c r="AD25" s="307"/>
      <c r="AE25" s="7">
        <v>1950</v>
      </c>
    </row>
    <row r="26" spans="1:31" ht="20.100000000000001" customHeight="1">
      <c r="A26" s="269" t="s">
        <v>349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1"/>
      <c r="AA26" s="305"/>
      <c r="AB26" s="306"/>
      <c r="AC26" s="306"/>
      <c r="AD26" s="307"/>
      <c r="AE26" s="7">
        <v>772</v>
      </c>
    </row>
    <row r="27" spans="1:31" ht="20.100000000000001" customHeight="1">
      <c r="A27" s="269" t="s">
        <v>350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1"/>
      <c r="AA27" s="305"/>
      <c r="AB27" s="306"/>
      <c r="AC27" s="306"/>
      <c r="AD27" s="307"/>
      <c r="AE27" s="7">
        <v>1238</v>
      </c>
    </row>
    <row r="28" spans="1:31" ht="20.100000000000001" customHeight="1">
      <c r="A28" s="269" t="s">
        <v>351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1"/>
      <c r="AA28" s="305"/>
      <c r="AB28" s="306"/>
      <c r="AC28" s="306"/>
      <c r="AD28" s="307"/>
      <c r="AE28" s="7">
        <v>387</v>
      </c>
    </row>
    <row r="29" spans="1:31" ht="20.100000000000001" customHeight="1">
      <c r="A29" s="269" t="s">
        <v>352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1"/>
      <c r="AA29" s="305"/>
      <c r="AB29" s="306"/>
      <c r="AC29" s="306"/>
      <c r="AD29" s="307"/>
      <c r="AE29" s="7">
        <v>1382</v>
      </c>
    </row>
    <row r="30" spans="1:31" s="165" customFormat="1" ht="20.100000000000001" customHeight="1">
      <c r="A30" s="269" t="s">
        <v>353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1"/>
      <c r="AA30" s="305"/>
      <c r="AB30" s="306"/>
      <c r="AC30" s="306"/>
      <c r="AD30" s="307"/>
      <c r="AE30" s="7">
        <v>171</v>
      </c>
    </row>
    <row r="31" spans="1:31" ht="20.100000000000001" customHeight="1">
      <c r="A31" s="308" t="s">
        <v>31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10" t="s">
        <v>32</v>
      </c>
      <c r="AB31" s="310"/>
      <c r="AC31" s="310"/>
      <c r="AD31" s="310"/>
      <c r="AE31" s="21">
        <v>7379</v>
      </c>
    </row>
    <row r="32" spans="1:31" ht="20.100000000000001" customHeight="1">
      <c r="A32" s="300" t="s">
        <v>33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2" t="s">
        <v>34</v>
      </c>
      <c r="AB32" s="302"/>
      <c r="AC32" s="302"/>
      <c r="AD32" s="302"/>
      <c r="AE32" s="7">
        <v>0</v>
      </c>
    </row>
    <row r="33" spans="1:40" ht="20.100000000000001" customHeight="1">
      <c r="A33" s="311" t="s">
        <v>35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02" t="s">
        <v>36</v>
      </c>
      <c r="AB33" s="302"/>
      <c r="AC33" s="302"/>
      <c r="AD33" s="302"/>
      <c r="AE33" s="7">
        <v>0</v>
      </c>
    </row>
    <row r="34" spans="1:40" ht="20.100000000000001" customHeight="1">
      <c r="A34" s="311" t="s">
        <v>37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02" t="s">
        <v>38</v>
      </c>
      <c r="AB34" s="302"/>
      <c r="AC34" s="302"/>
      <c r="AD34" s="302"/>
      <c r="AE34" s="7">
        <v>0</v>
      </c>
    </row>
    <row r="35" spans="1:40" ht="20.100000000000001" customHeight="1">
      <c r="A35" s="300" t="s">
        <v>377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2"/>
      <c r="AB35" s="302"/>
      <c r="AC35" s="302"/>
      <c r="AD35" s="302"/>
      <c r="AE35" s="7">
        <v>2689</v>
      </c>
    </row>
    <row r="36" spans="1:40" ht="20.100000000000001" customHeight="1">
      <c r="A36" s="300" t="s">
        <v>378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2"/>
      <c r="AB36" s="302"/>
      <c r="AC36" s="302"/>
      <c r="AD36" s="302"/>
      <c r="AE36" s="7">
        <v>2300</v>
      </c>
    </row>
    <row r="37" spans="1:40" ht="20.100000000000001" customHeight="1">
      <c r="A37" s="300" t="s">
        <v>379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2"/>
      <c r="AB37" s="302"/>
      <c r="AC37" s="302"/>
      <c r="AD37" s="302"/>
      <c r="AE37" s="7">
        <v>300</v>
      </c>
    </row>
    <row r="38" spans="1:40" ht="20.100000000000001" customHeight="1">
      <c r="A38" s="300" t="s">
        <v>380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2"/>
      <c r="AB38" s="302"/>
      <c r="AC38" s="302"/>
      <c r="AD38" s="302"/>
      <c r="AE38" s="7">
        <v>500</v>
      </c>
    </row>
    <row r="39" spans="1:40" ht="20.100000000000001" customHeight="1">
      <c r="A39" s="300" t="s">
        <v>381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2"/>
      <c r="AB39" s="302"/>
      <c r="AC39" s="302"/>
      <c r="AD39" s="302"/>
      <c r="AE39" s="7">
        <v>12378</v>
      </c>
    </row>
    <row r="40" spans="1:40" ht="20.100000000000001" customHeight="1">
      <c r="A40" s="300" t="s">
        <v>382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2"/>
      <c r="AB40" s="302"/>
      <c r="AC40" s="302"/>
      <c r="AD40" s="302"/>
      <c r="AE40" s="7">
        <v>3373</v>
      </c>
    </row>
    <row r="41" spans="1:40" ht="20.100000000000001" customHeight="1">
      <c r="A41" s="300" t="s">
        <v>383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2"/>
      <c r="AB41" s="302"/>
      <c r="AC41" s="302"/>
      <c r="AD41" s="302"/>
      <c r="AE41" s="7">
        <v>3000</v>
      </c>
    </row>
    <row r="42" spans="1:40" ht="20.100000000000001" customHeight="1">
      <c r="A42" s="269" t="s">
        <v>384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1"/>
      <c r="AA42" s="305"/>
      <c r="AB42" s="306"/>
      <c r="AC42" s="306"/>
      <c r="AD42" s="307"/>
      <c r="AE42" s="7">
        <v>100</v>
      </c>
    </row>
    <row r="43" spans="1:40" ht="20.100000000000001" customHeight="1">
      <c r="A43" s="269" t="s">
        <v>386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1"/>
      <c r="AA43" s="305"/>
      <c r="AB43" s="306"/>
      <c r="AC43" s="306"/>
      <c r="AD43" s="307"/>
      <c r="AE43" s="7">
        <v>500</v>
      </c>
    </row>
    <row r="44" spans="1:40" ht="20.100000000000001" customHeight="1">
      <c r="A44" s="269" t="s">
        <v>387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1"/>
      <c r="AA44" s="315"/>
      <c r="AB44" s="316"/>
      <c r="AC44" s="316"/>
      <c r="AD44" s="317"/>
      <c r="AE44" s="7">
        <v>1261</v>
      </c>
    </row>
    <row r="45" spans="1:40" ht="20.100000000000001" customHeight="1">
      <c r="A45" s="300" t="s">
        <v>388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2"/>
      <c r="AB45" s="302"/>
      <c r="AC45" s="302"/>
      <c r="AD45" s="302"/>
      <c r="AE45" s="7">
        <v>13500</v>
      </c>
    </row>
    <row r="46" spans="1:40" ht="20.100000000000001" customHeight="1">
      <c r="A46" s="308" t="s">
        <v>39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10" t="s">
        <v>40</v>
      </c>
      <c r="AB46" s="310"/>
      <c r="AC46" s="310"/>
      <c r="AD46" s="310"/>
      <c r="AE46" s="21">
        <v>39901</v>
      </c>
    </row>
    <row r="47" spans="1:40" ht="20.100000000000001" customHeight="1">
      <c r="A47" s="311" t="s">
        <v>41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02" t="s">
        <v>42</v>
      </c>
      <c r="AB47" s="302"/>
      <c r="AC47" s="302"/>
      <c r="AD47" s="302"/>
      <c r="AE47" s="7">
        <v>16664</v>
      </c>
    </row>
    <row r="48" spans="1:40" ht="20.100000000000001" customHeight="1" thickBot="1">
      <c r="A48" s="313" t="s">
        <v>389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314" t="s">
        <v>9</v>
      </c>
      <c r="AB48" s="314"/>
      <c r="AC48" s="314"/>
      <c r="AD48" s="314"/>
      <c r="AE48" s="9">
        <v>94950</v>
      </c>
      <c r="AN48" s="20">
        <f>AE9+AE10+AE19+AE12+AE13+AE14+AE20+AE30+AE46+AE47</f>
        <v>87852</v>
      </c>
    </row>
    <row r="49" spans="1:30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>
      <c r="AA53" s="19"/>
      <c r="AB53" s="19"/>
      <c r="AC53" s="19"/>
      <c r="AD53" s="19"/>
    </row>
    <row r="54" spans="1:30">
      <c r="AA54" s="19"/>
      <c r="AB54" s="19"/>
      <c r="AC54" s="19"/>
      <c r="AD54" s="19"/>
    </row>
  </sheetData>
  <mergeCells count="88">
    <mergeCell ref="A47:Z47"/>
    <mergeCell ref="AA47:AD47"/>
    <mergeCell ref="A48:Z48"/>
    <mergeCell ref="AA48:AD48"/>
    <mergeCell ref="A2:AE2"/>
    <mergeCell ref="A44:Z44"/>
    <mergeCell ref="AA44:AD44"/>
    <mergeCell ref="A45:Z45"/>
    <mergeCell ref="AA45:AD45"/>
    <mergeCell ref="A46:Z46"/>
    <mergeCell ref="AA46:AD46"/>
    <mergeCell ref="A41:Z41"/>
    <mergeCell ref="AA41:AD41"/>
    <mergeCell ref="A42:Z42"/>
    <mergeCell ref="AA42:AD42"/>
    <mergeCell ref="A43:Z43"/>
    <mergeCell ref="AA43:AD43"/>
    <mergeCell ref="A38:Z38"/>
    <mergeCell ref="AA38:AD38"/>
    <mergeCell ref="A39:Z39"/>
    <mergeCell ref="AA39:AD39"/>
    <mergeCell ref="A40:Z40"/>
    <mergeCell ref="AA40:AD40"/>
    <mergeCell ref="A35:Z35"/>
    <mergeCell ref="AA35:AD35"/>
    <mergeCell ref="A36:Z36"/>
    <mergeCell ref="AA36:AD36"/>
    <mergeCell ref="A37:Z37"/>
    <mergeCell ref="AA37:AD37"/>
    <mergeCell ref="A32:Z32"/>
    <mergeCell ref="AA32:AD32"/>
    <mergeCell ref="A33:Z33"/>
    <mergeCell ref="AA33:AD33"/>
    <mergeCell ref="A34:Z34"/>
    <mergeCell ref="AA34:AD34"/>
    <mergeCell ref="A29:Z29"/>
    <mergeCell ref="AA29:AD29"/>
    <mergeCell ref="A30:Z30"/>
    <mergeCell ref="AA30:AD30"/>
    <mergeCell ref="A31:Z31"/>
    <mergeCell ref="AA31:AD31"/>
    <mergeCell ref="A26:Z26"/>
    <mergeCell ref="AA26:AD26"/>
    <mergeCell ref="A27:Z27"/>
    <mergeCell ref="AA27:AD27"/>
    <mergeCell ref="A28:Z28"/>
    <mergeCell ref="AA28:AD28"/>
    <mergeCell ref="A23:Z23"/>
    <mergeCell ref="AA23:AD23"/>
    <mergeCell ref="A24:Z24"/>
    <mergeCell ref="AA24:AD24"/>
    <mergeCell ref="A25:Z25"/>
    <mergeCell ref="AA25:AD25"/>
    <mergeCell ref="A20:Z20"/>
    <mergeCell ref="AA20:AD20"/>
    <mergeCell ref="A21:Z21"/>
    <mergeCell ref="AA21:AD21"/>
    <mergeCell ref="A22:Z22"/>
    <mergeCell ref="AA22:AD22"/>
    <mergeCell ref="A17:Z17"/>
    <mergeCell ref="AA17:AD17"/>
    <mergeCell ref="A18:Z18"/>
    <mergeCell ref="AA18:AD18"/>
    <mergeCell ref="A19:Z19"/>
    <mergeCell ref="AA19:AD19"/>
    <mergeCell ref="A14:Z14"/>
    <mergeCell ref="AA14:AD14"/>
    <mergeCell ref="A15:Z15"/>
    <mergeCell ref="AA15:AD15"/>
    <mergeCell ref="A16:Z16"/>
    <mergeCell ref="AA16:AD16"/>
    <mergeCell ref="A11:Z11"/>
    <mergeCell ref="AA11:AD11"/>
    <mergeCell ref="A12:Z12"/>
    <mergeCell ref="AA12:AD12"/>
    <mergeCell ref="A13:Z13"/>
    <mergeCell ref="AA13:AD13"/>
    <mergeCell ref="A8:Z8"/>
    <mergeCell ref="AA8:AD8"/>
    <mergeCell ref="A9:Z9"/>
    <mergeCell ref="AA9:AD9"/>
    <mergeCell ref="A10:Z10"/>
    <mergeCell ref="AA10:AD10"/>
    <mergeCell ref="A1:AE1"/>
    <mergeCell ref="A4:AE4"/>
    <mergeCell ref="K6:AE6"/>
    <mergeCell ref="A7:Z7"/>
    <mergeCell ref="AA7:AD7"/>
  </mergeCells>
  <printOptions horizontalCentered="1"/>
  <pageMargins left="0.19685039370078741" right="0.19685039370078741" top="0.38" bottom="0.36" header="0.26" footer="0.28000000000000003"/>
  <pageSetup paperSize="9" scale="75" fitToHeight="0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48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5" width="2.7109375" style="4" customWidth="1"/>
    <col min="36" max="36" width="4" style="4" bestFit="1" customWidth="1"/>
    <col min="37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1" width="2.7109375" style="4" customWidth="1"/>
    <col min="292" max="292" width="4" style="4" bestFit="1" customWidth="1"/>
    <col min="293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47" width="2.7109375" style="4" customWidth="1"/>
    <col min="548" max="548" width="4" style="4" bestFit="1" customWidth="1"/>
    <col min="549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3" width="2.7109375" style="4" customWidth="1"/>
    <col min="804" max="804" width="4" style="4" bestFit="1" customWidth="1"/>
    <col min="805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59" width="2.7109375" style="4" customWidth="1"/>
    <col min="1060" max="1060" width="4" style="4" bestFit="1" customWidth="1"/>
    <col min="1061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5" width="2.7109375" style="4" customWidth="1"/>
    <col min="1316" max="1316" width="4" style="4" bestFit="1" customWidth="1"/>
    <col min="1317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1" width="2.7109375" style="4" customWidth="1"/>
    <col min="1572" max="1572" width="4" style="4" bestFit="1" customWidth="1"/>
    <col min="1573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27" width="2.7109375" style="4" customWidth="1"/>
    <col min="1828" max="1828" width="4" style="4" bestFit="1" customWidth="1"/>
    <col min="1829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3" width="2.7109375" style="4" customWidth="1"/>
    <col min="2084" max="2084" width="4" style="4" bestFit="1" customWidth="1"/>
    <col min="2085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39" width="2.7109375" style="4" customWidth="1"/>
    <col min="2340" max="2340" width="4" style="4" bestFit="1" customWidth="1"/>
    <col min="2341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5" width="2.7109375" style="4" customWidth="1"/>
    <col min="2596" max="2596" width="4" style="4" bestFit="1" customWidth="1"/>
    <col min="2597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1" width="2.7109375" style="4" customWidth="1"/>
    <col min="2852" max="2852" width="4" style="4" bestFit="1" customWidth="1"/>
    <col min="2853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07" width="2.7109375" style="4" customWidth="1"/>
    <col min="3108" max="3108" width="4" style="4" bestFit="1" customWidth="1"/>
    <col min="3109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3" width="2.7109375" style="4" customWidth="1"/>
    <col min="3364" max="3364" width="4" style="4" bestFit="1" customWidth="1"/>
    <col min="3365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19" width="2.7109375" style="4" customWidth="1"/>
    <col min="3620" max="3620" width="4" style="4" bestFit="1" customWidth="1"/>
    <col min="3621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5" width="2.7109375" style="4" customWidth="1"/>
    <col min="3876" max="3876" width="4" style="4" bestFit="1" customWidth="1"/>
    <col min="3877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1" width="2.7109375" style="4" customWidth="1"/>
    <col min="4132" max="4132" width="4" style="4" bestFit="1" customWidth="1"/>
    <col min="4133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87" width="2.7109375" style="4" customWidth="1"/>
    <col min="4388" max="4388" width="4" style="4" bestFit="1" customWidth="1"/>
    <col min="4389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3" width="2.7109375" style="4" customWidth="1"/>
    <col min="4644" max="4644" width="4" style="4" bestFit="1" customWidth="1"/>
    <col min="4645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899" width="2.7109375" style="4" customWidth="1"/>
    <col min="4900" max="4900" width="4" style="4" bestFit="1" customWidth="1"/>
    <col min="4901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5" width="2.7109375" style="4" customWidth="1"/>
    <col min="5156" max="5156" width="4" style="4" bestFit="1" customWidth="1"/>
    <col min="5157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1" width="2.7109375" style="4" customWidth="1"/>
    <col min="5412" max="5412" width="4" style="4" bestFit="1" customWidth="1"/>
    <col min="5413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67" width="2.7109375" style="4" customWidth="1"/>
    <col min="5668" max="5668" width="4" style="4" bestFit="1" customWidth="1"/>
    <col min="5669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3" width="2.7109375" style="4" customWidth="1"/>
    <col min="5924" max="5924" width="4" style="4" bestFit="1" customWidth="1"/>
    <col min="5925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79" width="2.7109375" style="4" customWidth="1"/>
    <col min="6180" max="6180" width="4" style="4" bestFit="1" customWidth="1"/>
    <col min="6181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5" width="2.7109375" style="4" customWidth="1"/>
    <col min="6436" max="6436" width="4" style="4" bestFit="1" customWidth="1"/>
    <col min="6437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1" width="2.7109375" style="4" customWidth="1"/>
    <col min="6692" max="6692" width="4" style="4" bestFit="1" customWidth="1"/>
    <col min="6693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47" width="2.7109375" style="4" customWidth="1"/>
    <col min="6948" max="6948" width="4" style="4" bestFit="1" customWidth="1"/>
    <col min="6949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3" width="2.7109375" style="4" customWidth="1"/>
    <col min="7204" max="7204" width="4" style="4" bestFit="1" customWidth="1"/>
    <col min="7205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59" width="2.7109375" style="4" customWidth="1"/>
    <col min="7460" max="7460" width="4" style="4" bestFit="1" customWidth="1"/>
    <col min="7461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5" width="2.7109375" style="4" customWidth="1"/>
    <col min="7716" max="7716" width="4" style="4" bestFit="1" customWidth="1"/>
    <col min="7717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1" width="2.7109375" style="4" customWidth="1"/>
    <col min="7972" max="7972" width="4" style="4" bestFit="1" customWidth="1"/>
    <col min="7973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27" width="2.7109375" style="4" customWidth="1"/>
    <col min="8228" max="8228" width="4" style="4" bestFit="1" customWidth="1"/>
    <col min="8229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3" width="2.7109375" style="4" customWidth="1"/>
    <col min="8484" max="8484" width="4" style="4" bestFit="1" customWidth="1"/>
    <col min="8485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39" width="2.7109375" style="4" customWidth="1"/>
    <col min="8740" max="8740" width="4" style="4" bestFit="1" customWidth="1"/>
    <col min="8741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5" width="2.7109375" style="4" customWidth="1"/>
    <col min="8996" max="8996" width="4" style="4" bestFit="1" customWidth="1"/>
    <col min="8997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1" width="2.7109375" style="4" customWidth="1"/>
    <col min="9252" max="9252" width="4" style="4" bestFit="1" customWidth="1"/>
    <col min="9253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07" width="2.7109375" style="4" customWidth="1"/>
    <col min="9508" max="9508" width="4" style="4" bestFit="1" customWidth="1"/>
    <col min="9509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3" width="2.7109375" style="4" customWidth="1"/>
    <col min="9764" max="9764" width="4" style="4" bestFit="1" customWidth="1"/>
    <col min="9765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19" width="2.7109375" style="4" customWidth="1"/>
    <col min="10020" max="10020" width="4" style="4" bestFit="1" customWidth="1"/>
    <col min="10021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5" width="2.7109375" style="4" customWidth="1"/>
    <col min="10276" max="10276" width="4" style="4" bestFit="1" customWidth="1"/>
    <col min="10277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1" width="2.7109375" style="4" customWidth="1"/>
    <col min="10532" max="10532" width="4" style="4" bestFit="1" customWidth="1"/>
    <col min="10533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87" width="2.7109375" style="4" customWidth="1"/>
    <col min="10788" max="10788" width="4" style="4" bestFit="1" customWidth="1"/>
    <col min="10789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3" width="2.7109375" style="4" customWidth="1"/>
    <col min="11044" max="11044" width="4" style="4" bestFit="1" customWidth="1"/>
    <col min="11045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299" width="2.7109375" style="4" customWidth="1"/>
    <col min="11300" max="11300" width="4" style="4" bestFit="1" customWidth="1"/>
    <col min="11301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5" width="2.7109375" style="4" customWidth="1"/>
    <col min="11556" max="11556" width="4" style="4" bestFit="1" customWidth="1"/>
    <col min="11557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1" width="2.7109375" style="4" customWidth="1"/>
    <col min="11812" max="11812" width="4" style="4" bestFit="1" customWidth="1"/>
    <col min="11813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67" width="2.7109375" style="4" customWidth="1"/>
    <col min="12068" max="12068" width="4" style="4" bestFit="1" customWidth="1"/>
    <col min="12069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3" width="2.7109375" style="4" customWidth="1"/>
    <col min="12324" max="12324" width="4" style="4" bestFit="1" customWidth="1"/>
    <col min="12325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79" width="2.7109375" style="4" customWidth="1"/>
    <col min="12580" max="12580" width="4" style="4" bestFit="1" customWidth="1"/>
    <col min="12581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5" width="2.7109375" style="4" customWidth="1"/>
    <col min="12836" max="12836" width="4" style="4" bestFit="1" customWidth="1"/>
    <col min="12837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1" width="2.7109375" style="4" customWidth="1"/>
    <col min="13092" max="13092" width="4" style="4" bestFit="1" customWidth="1"/>
    <col min="13093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47" width="2.7109375" style="4" customWidth="1"/>
    <col min="13348" max="13348" width="4" style="4" bestFit="1" customWidth="1"/>
    <col min="13349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3" width="2.7109375" style="4" customWidth="1"/>
    <col min="13604" max="13604" width="4" style="4" bestFit="1" customWidth="1"/>
    <col min="13605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59" width="2.7109375" style="4" customWidth="1"/>
    <col min="13860" max="13860" width="4" style="4" bestFit="1" customWidth="1"/>
    <col min="13861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5" width="2.7109375" style="4" customWidth="1"/>
    <col min="14116" max="14116" width="4" style="4" bestFit="1" customWidth="1"/>
    <col min="14117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1" width="2.7109375" style="4" customWidth="1"/>
    <col min="14372" max="14372" width="4" style="4" bestFit="1" customWidth="1"/>
    <col min="14373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27" width="2.7109375" style="4" customWidth="1"/>
    <col min="14628" max="14628" width="4" style="4" bestFit="1" customWidth="1"/>
    <col min="14629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3" width="2.7109375" style="4" customWidth="1"/>
    <col min="14884" max="14884" width="4" style="4" bestFit="1" customWidth="1"/>
    <col min="14885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39" width="2.7109375" style="4" customWidth="1"/>
    <col min="15140" max="15140" width="4" style="4" bestFit="1" customWidth="1"/>
    <col min="15141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5" width="2.7109375" style="4" customWidth="1"/>
    <col min="15396" max="15396" width="4" style="4" bestFit="1" customWidth="1"/>
    <col min="15397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1" width="2.7109375" style="4" customWidth="1"/>
    <col min="15652" max="15652" width="4" style="4" bestFit="1" customWidth="1"/>
    <col min="15653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07" width="2.7109375" style="4" customWidth="1"/>
    <col min="15908" max="15908" width="4" style="4" bestFit="1" customWidth="1"/>
    <col min="15909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3" width="2.7109375" style="4" customWidth="1"/>
    <col min="16164" max="16164" width="4" style="4" bestFit="1" customWidth="1"/>
    <col min="16165" max="16167" width="2.7109375" style="4" customWidth="1"/>
    <col min="16168" max="16384" width="9.140625" style="4"/>
  </cols>
  <sheetData>
    <row r="1" spans="1:32" ht="25.5" customHeight="1">
      <c r="A1" s="290" t="s">
        <v>424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</row>
    <row r="2" spans="1:32" ht="31.5" customHeight="1">
      <c r="A2" s="251" t="s">
        <v>101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2"/>
    </row>
    <row r="3" spans="1:32" ht="25.5" customHeight="1">
      <c r="A3" s="253" t="s">
        <v>74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</row>
    <row r="4" spans="1:32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2" ht="15.95" customHeight="1" thickBot="1">
      <c r="A5" s="14"/>
      <c r="B5" s="15"/>
      <c r="C5" s="16"/>
      <c r="D5" s="16"/>
      <c r="E5" s="16"/>
      <c r="F5" s="16"/>
      <c r="G5" s="17"/>
      <c r="H5" s="16"/>
      <c r="I5" s="18"/>
      <c r="J5" s="13"/>
      <c r="K5" s="298" t="s">
        <v>3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</row>
    <row r="6" spans="1:32" ht="35.1" customHeight="1">
      <c r="A6" s="321" t="s">
        <v>4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3"/>
      <c r="AA6" s="324" t="s">
        <v>5</v>
      </c>
      <c r="AB6" s="325"/>
      <c r="AC6" s="325"/>
      <c r="AD6" s="326"/>
      <c r="AE6" s="6" t="s">
        <v>6</v>
      </c>
    </row>
    <row r="7" spans="1:32" ht="20.100000000000001" customHeight="1">
      <c r="A7" s="327" t="s">
        <v>75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02"/>
      <c r="AB7" s="302"/>
      <c r="AC7" s="302"/>
      <c r="AD7" s="302"/>
      <c r="AE7" s="7">
        <v>0</v>
      </c>
    </row>
    <row r="8" spans="1:32" ht="20.100000000000001" customHeight="1">
      <c r="A8" s="327" t="s">
        <v>76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02"/>
      <c r="AB8" s="302"/>
      <c r="AC8" s="302"/>
      <c r="AD8" s="302"/>
      <c r="AE8" s="7">
        <v>1490</v>
      </c>
    </row>
    <row r="9" spans="1:32" ht="20.100000000000001" customHeight="1">
      <c r="A9" s="318" t="s">
        <v>77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20"/>
      <c r="AA9" s="305"/>
      <c r="AB9" s="306"/>
      <c r="AC9" s="306"/>
      <c r="AD9" s="307"/>
      <c r="AE9" s="7">
        <v>4000</v>
      </c>
    </row>
    <row r="10" spans="1:32" ht="20.100000000000001" customHeight="1">
      <c r="A10" s="318" t="s">
        <v>78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20"/>
      <c r="AA10" s="305"/>
      <c r="AB10" s="306"/>
      <c r="AC10" s="306"/>
      <c r="AD10" s="307"/>
      <c r="AE10" s="7">
        <v>800</v>
      </c>
    </row>
    <row r="11" spans="1:32" ht="20.100000000000001" customHeight="1">
      <c r="A11" s="318" t="s">
        <v>102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20"/>
      <c r="AA11" s="305"/>
      <c r="AB11" s="306"/>
      <c r="AC11" s="306"/>
      <c r="AD11" s="307"/>
      <c r="AE11" s="7">
        <v>150</v>
      </c>
    </row>
    <row r="12" spans="1:32" ht="20.100000000000001" customHeight="1">
      <c r="A12" s="329" t="s">
        <v>43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10" t="s">
        <v>44</v>
      </c>
      <c r="AB12" s="310"/>
      <c r="AC12" s="310"/>
      <c r="AD12" s="310"/>
      <c r="AE12" s="21">
        <v>6440</v>
      </c>
    </row>
    <row r="13" spans="1:32" ht="20.100000000000001" customHeight="1">
      <c r="A13" s="327" t="s">
        <v>79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02"/>
      <c r="AB13" s="302"/>
      <c r="AC13" s="302"/>
      <c r="AD13" s="302"/>
      <c r="AE13" s="7">
        <v>12000</v>
      </c>
    </row>
    <row r="14" spans="1:32" ht="20.100000000000001" customHeight="1">
      <c r="A14" s="327" t="s">
        <v>68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02"/>
      <c r="AB14" s="302"/>
      <c r="AC14" s="302"/>
      <c r="AD14" s="302"/>
      <c r="AE14" s="7">
        <v>14907</v>
      </c>
    </row>
    <row r="15" spans="1:32" ht="20.100000000000001" customHeight="1">
      <c r="A15" s="318" t="s">
        <v>442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20"/>
      <c r="AA15" s="302"/>
      <c r="AB15" s="302"/>
      <c r="AC15" s="302"/>
      <c r="AD15" s="302"/>
      <c r="AE15" s="7">
        <v>12141</v>
      </c>
    </row>
    <row r="16" spans="1:32" ht="20.100000000000001" customHeight="1">
      <c r="A16" s="327" t="s">
        <v>80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02"/>
      <c r="AB16" s="302"/>
      <c r="AC16" s="302"/>
      <c r="AD16" s="302"/>
      <c r="AE16" s="7">
        <v>0</v>
      </c>
    </row>
    <row r="17" spans="1:31" ht="20.100000000000001" customHeight="1">
      <c r="A17" s="327" t="s">
        <v>81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02"/>
      <c r="AB17" s="302"/>
      <c r="AC17" s="302"/>
      <c r="AD17" s="302"/>
      <c r="AE17" s="7">
        <v>1300</v>
      </c>
    </row>
    <row r="18" spans="1:31" ht="20.100000000000001" customHeight="1">
      <c r="A18" s="327" t="s">
        <v>82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02"/>
      <c r="AB18" s="302"/>
      <c r="AC18" s="302"/>
      <c r="AD18" s="302"/>
      <c r="AE18" s="7">
        <v>1000</v>
      </c>
    </row>
    <row r="19" spans="1:31" ht="20.100000000000001" customHeight="1">
      <c r="A19" s="318" t="s">
        <v>83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20"/>
      <c r="AA19" s="305"/>
      <c r="AB19" s="306"/>
      <c r="AC19" s="306"/>
      <c r="AD19" s="307"/>
      <c r="AE19" s="7">
        <v>83</v>
      </c>
    </row>
    <row r="20" spans="1:31" ht="20.100000000000001" customHeight="1">
      <c r="A20" s="318" t="s">
        <v>84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  <c r="AA20" s="315"/>
      <c r="AB20" s="316"/>
      <c r="AC20" s="316"/>
      <c r="AD20" s="317"/>
      <c r="AE20" s="7">
        <v>80</v>
      </c>
    </row>
    <row r="21" spans="1:31" ht="20.100000000000001" customHeight="1">
      <c r="A21" s="318" t="s">
        <v>85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20"/>
      <c r="AA21" s="305"/>
      <c r="AB21" s="306"/>
      <c r="AC21" s="306"/>
      <c r="AD21" s="307"/>
      <c r="AE21" s="7">
        <v>100</v>
      </c>
    </row>
    <row r="22" spans="1:31" ht="20.100000000000001" customHeight="1">
      <c r="A22" s="327" t="s">
        <v>86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02"/>
      <c r="AB22" s="302"/>
      <c r="AC22" s="302"/>
      <c r="AD22" s="302"/>
      <c r="AE22" s="7">
        <v>410</v>
      </c>
    </row>
    <row r="23" spans="1:31" ht="20.100000000000001" customHeight="1">
      <c r="A23" s="318" t="s">
        <v>87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20"/>
      <c r="AA23" s="315"/>
      <c r="AB23" s="316"/>
      <c r="AC23" s="316"/>
      <c r="AD23" s="317"/>
      <c r="AE23" s="7">
        <v>600</v>
      </c>
    </row>
    <row r="24" spans="1:31" ht="20.100000000000001" customHeight="1">
      <c r="A24" s="318" t="s">
        <v>88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20"/>
      <c r="AA24" s="305"/>
      <c r="AB24" s="306"/>
      <c r="AC24" s="306"/>
      <c r="AD24" s="307"/>
      <c r="AE24" s="7">
        <v>5500</v>
      </c>
    </row>
    <row r="25" spans="1:31" ht="20.100000000000001" customHeight="1">
      <c r="A25" s="318" t="s">
        <v>89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20"/>
      <c r="AA25" s="305"/>
      <c r="AB25" s="306"/>
      <c r="AC25" s="306"/>
      <c r="AD25" s="307"/>
      <c r="AE25" s="7">
        <v>0</v>
      </c>
    </row>
    <row r="26" spans="1:31" ht="20.100000000000001" customHeight="1">
      <c r="A26" s="318" t="s">
        <v>90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20"/>
      <c r="AA26" s="305"/>
      <c r="AB26" s="306"/>
      <c r="AC26" s="306"/>
      <c r="AD26" s="307"/>
      <c r="AE26" s="7">
        <v>0</v>
      </c>
    </row>
    <row r="27" spans="1:31" ht="20.100000000000001" customHeight="1">
      <c r="A27" s="327" t="s">
        <v>91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02"/>
      <c r="AB27" s="302"/>
      <c r="AC27" s="302"/>
      <c r="AD27" s="302"/>
      <c r="AE27" s="7">
        <v>22000</v>
      </c>
    </row>
    <row r="28" spans="1:31" ht="20.100000000000001" customHeight="1">
      <c r="A28" s="327" t="s">
        <v>92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02"/>
      <c r="AB28" s="302"/>
      <c r="AC28" s="302"/>
      <c r="AD28" s="302"/>
      <c r="AE28" s="7">
        <v>1575</v>
      </c>
    </row>
    <row r="29" spans="1:31" ht="20.100000000000001" customHeight="1">
      <c r="A29" s="327" t="s">
        <v>93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02"/>
      <c r="AB29" s="302"/>
      <c r="AC29" s="302"/>
      <c r="AD29" s="302"/>
      <c r="AE29" s="7">
        <v>1459</v>
      </c>
    </row>
    <row r="30" spans="1:31" ht="20.100000000000001" customHeight="1">
      <c r="A30" s="327" t="s">
        <v>94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02"/>
      <c r="AB30" s="302"/>
      <c r="AC30" s="302"/>
      <c r="AD30" s="302"/>
      <c r="AE30" s="7">
        <v>0</v>
      </c>
    </row>
    <row r="31" spans="1:31" ht="20.100000000000001" customHeight="1">
      <c r="A31" s="327" t="s">
        <v>96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02"/>
      <c r="AB31" s="302"/>
      <c r="AC31" s="302"/>
      <c r="AD31" s="302"/>
      <c r="AE31" s="7">
        <v>0</v>
      </c>
    </row>
    <row r="32" spans="1:31" ht="20.100000000000001" customHeight="1">
      <c r="A32" s="318" t="s">
        <v>103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20"/>
      <c r="AA32" s="305"/>
      <c r="AB32" s="306"/>
      <c r="AC32" s="306"/>
      <c r="AD32" s="307"/>
      <c r="AE32" s="7">
        <v>1500</v>
      </c>
    </row>
    <row r="33" spans="1:36" ht="20.100000000000001" customHeight="1">
      <c r="A33" s="327" t="s">
        <v>69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02"/>
      <c r="AB33" s="302"/>
      <c r="AC33" s="302"/>
      <c r="AD33" s="302"/>
      <c r="AE33" s="7">
        <v>22840</v>
      </c>
    </row>
    <row r="34" spans="1:36" ht="20.100000000000001" customHeight="1">
      <c r="A34" s="327" t="s">
        <v>70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02"/>
      <c r="AB34" s="302"/>
      <c r="AC34" s="302"/>
      <c r="AD34" s="302"/>
      <c r="AE34" s="7">
        <v>104165</v>
      </c>
    </row>
    <row r="35" spans="1:36" ht="20.100000000000001" customHeight="1">
      <c r="A35" s="329" t="s">
        <v>45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10" t="s">
        <v>46</v>
      </c>
      <c r="AB35" s="310"/>
      <c r="AC35" s="310"/>
      <c r="AD35" s="310"/>
      <c r="AE35" s="21">
        <v>201660</v>
      </c>
    </row>
    <row r="36" spans="1:36" ht="20.100000000000001" customHeight="1">
      <c r="A36" s="329" t="s">
        <v>47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10" t="s">
        <v>48</v>
      </c>
      <c r="AB36" s="310"/>
      <c r="AC36" s="310"/>
      <c r="AD36" s="310"/>
      <c r="AE36" s="21">
        <v>1034</v>
      </c>
    </row>
    <row r="37" spans="1:36" ht="20.100000000000001" customHeight="1">
      <c r="A37" s="327" t="s">
        <v>97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02"/>
      <c r="AB37" s="302"/>
      <c r="AC37" s="302"/>
      <c r="AD37" s="302"/>
      <c r="AE37" s="7">
        <v>0</v>
      </c>
    </row>
    <row r="38" spans="1:36" ht="20.100000000000001" customHeight="1">
      <c r="A38" s="327" t="s">
        <v>69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02"/>
      <c r="AB38" s="302"/>
      <c r="AC38" s="302"/>
      <c r="AD38" s="302"/>
      <c r="AE38" s="7">
        <v>26230</v>
      </c>
    </row>
    <row r="39" spans="1:36" ht="20.100000000000001" customHeight="1">
      <c r="A39" s="327" t="s">
        <v>70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02"/>
      <c r="AB39" s="302"/>
      <c r="AC39" s="302"/>
      <c r="AD39" s="302"/>
      <c r="AE39" s="7">
        <v>3400</v>
      </c>
      <c r="AJ39" s="4">
        <f>1500*0.27</f>
        <v>405</v>
      </c>
    </row>
    <row r="40" spans="1:36" ht="20.100000000000001" customHeight="1">
      <c r="A40" s="327" t="s">
        <v>98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02"/>
      <c r="AB40" s="302"/>
      <c r="AC40" s="302"/>
      <c r="AD40" s="302"/>
      <c r="AE40" s="7">
        <v>17712</v>
      </c>
    </row>
    <row r="41" spans="1:36" ht="20.100000000000001" customHeight="1">
      <c r="A41" s="327" t="s">
        <v>99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02"/>
      <c r="AB41" s="302"/>
      <c r="AC41" s="302"/>
      <c r="AD41" s="302"/>
      <c r="AE41" s="7">
        <v>11553</v>
      </c>
    </row>
    <row r="42" spans="1:36" ht="20.100000000000001" customHeight="1">
      <c r="A42" s="327" t="s">
        <v>100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02"/>
      <c r="AB42" s="302"/>
      <c r="AC42" s="302"/>
      <c r="AD42" s="302"/>
      <c r="AE42" s="7">
        <v>2123</v>
      </c>
    </row>
    <row r="43" spans="1:36" ht="20.100000000000001" customHeight="1">
      <c r="A43" s="329" t="s">
        <v>49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10" t="s">
        <v>50</v>
      </c>
      <c r="AB43" s="310"/>
      <c r="AC43" s="310"/>
      <c r="AD43" s="310"/>
      <c r="AE43" s="21">
        <v>61018</v>
      </c>
    </row>
    <row r="44" spans="1:36" ht="20.100000000000001" customHeight="1">
      <c r="A44" s="331" t="s">
        <v>51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302" t="s">
        <v>52</v>
      </c>
      <c r="AB44" s="302"/>
      <c r="AC44" s="302"/>
      <c r="AD44" s="302"/>
      <c r="AE44" s="7">
        <v>0</v>
      </c>
    </row>
    <row r="45" spans="1:36" ht="20.100000000000001" customHeight="1">
      <c r="A45" s="331" t="s">
        <v>53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302" t="s">
        <v>54</v>
      </c>
      <c r="AB45" s="302"/>
      <c r="AC45" s="302"/>
      <c r="AD45" s="302"/>
      <c r="AE45" s="7">
        <v>0</v>
      </c>
    </row>
    <row r="46" spans="1:36" s="8" customFormat="1" ht="20.100000000000001" customHeight="1">
      <c r="A46" s="332" t="s">
        <v>55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310" t="s">
        <v>56</v>
      </c>
      <c r="AB46" s="310"/>
      <c r="AC46" s="310"/>
      <c r="AD46" s="310"/>
      <c r="AE46" s="21">
        <v>65959</v>
      </c>
    </row>
    <row r="47" spans="1:36" ht="13.5" thickBot="1">
      <c r="A47" s="333" t="s">
        <v>10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314" t="s">
        <v>11</v>
      </c>
      <c r="AB47" s="314"/>
      <c r="AC47" s="314"/>
      <c r="AD47" s="314"/>
      <c r="AE47" s="9">
        <v>336111</v>
      </c>
    </row>
    <row r="48" spans="1:36">
      <c r="AA48" s="19"/>
      <c r="AB48" s="19"/>
      <c r="AC48" s="19"/>
      <c r="AD48" s="19"/>
    </row>
  </sheetData>
  <mergeCells count="88">
    <mergeCell ref="A45:Z45"/>
    <mergeCell ref="AA45:AD45"/>
    <mergeCell ref="A46:Z46"/>
    <mergeCell ref="AA46:AD46"/>
    <mergeCell ref="A47:Z47"/>
    <mergeCell ref="AA47:AD47"/>
    <mergeCell ref="A42:Z42"/>
    <mergeCell ref="AA42:AD42"/>
    <mergeCell ref="A43:Z43"/>
    <mergeCell ref="AA43:AD43"/>
    <mergeCell ref="A44:Z44"/>
    <mergeCell ref="AA44:AD44"/>
    <mergeCell ref="A39:Z39"/>
    <mergeCell ref="AA39:AD39"/>
    <mergeCell ref="A40:Z40"/>
    <mergeCell ref="AA40:AD40"/>
    <mergeCell ref="A41:Z41"/>
    <mergeCell ref="AA41:AD41"/>
    <mergeCell ref="A36:Z36"/>
    <mergeCell ref="AA36:AD36"/>
    <mergeCell ref="A37:Z37"/>
    <mergeCell ref="AA37:AD37"/>
    <mergeCell ref="A38:Z38"/>
    <mergeCell ref="AA38:AD38"/>
    <mergeCell ref="A33:Z33"/>
    <mergeCell ref="AA33:AD33"/>
    <mergeCell ref="A34:Z34"/>
    <mergeCell ref="AA34:AD34"/>
    <mergeCell ref="A35:Z35"/>
    <mergeCell ref="AA35:AD35"/>
    <mergeCell ref="A29:Z29"/>
    <mergeCell ref="AA29:AD29"/>
    <mergeCell ref="A30:Z30"/>
    <mergeCell ref="AA30:AD30"/>
    <mergeCell ref="A31:Z31"/>
    <mergeCell ref="AA31:AD31"/>
    <mergeCell ref="A26:Z26"/>
    <mergeCell ref="AA26:AD26"/>
    <mergeCell ref="A27:Z27"/>
    <mergeCell ref="AA27:AD27"/>
    <mergeCell ref="A28:Z28"/>
    <mergeCell ref="AA28:AD28"/>
    <mergeCell ref="A23:Z23"/>
    <mergeCell ref="AA23:AD23"/>
    <mergeCell ref="A24:Z24"/>
    <mergeCell ref="AA24:AD24"/>
    <mergeCell ref="A25:Z25"/>
    <mergeCell ref="AA25:AD25"/>
    <mergeCell ref="A20:Z20"/>
    <mergeCell ref="AA20:AD20"/>
    <mergeCell ref="A21:Z21"/>
    <mergeCell ref="AA21:AD21"/>
    <mergeCell ref="A22:Z22"/>
    <mergeCell ref="AA22:AD22"/>
    <mergeCell ref="A17:Z17"/>
    <mergeCell ref="AA17:AD17"/>
    <mergeCell ref="A18:Z18"/>
    <mergeCell ref="AA18:AD18"/>
    <mergeCell ref="A19:Z19"/>
    <mergeCell ref="AA19:AD19"/>
    <mergeCell ref="A14:Z14"/>
    <mergeCell ref="AA14:AD14"/>
    <mergeCell ref="A15:Z15"/>
    <mergeCell ref="AA15:AD15"/>
    <mergeCell ref="A16:Z16"/>
    <mergeCell ref="AA16:AD16"/>
    <mergeCell ref="A12:Z12"/>
    <mergeCell ref="AA12:AD12"/>
    <mergeCell ref="A13:Z13"/>
    <mergeCell ref="AA13:AD13"/>
    <mergeCell ref="A11:Z11"/>
    <mergeCell ref="AA11:AD11"/>
    <mergeCell ref="A32:Z32"/>
    <mergeCell ref="AA32:AD32"/>
    <mergeCell ref="A1:AE1"/>
    <mergeCell ref="A3:AE3"/>
    <mergeCell ref="K5:AE5"/>
    <mergeCell ref="A6:Z6"/>
    <mergeCell ref="AA6:AD6"/>
    <mergeCell ref="A2:AE2"/>
    <mergeCell ref="A7:Z7"/>
    <mergeCell ref="AA7:AD7"/>
    <mergeCell ref="A8:Z8"/>
    <mergeCell ref="AA8:AD8"/>
    <mergeCell ref="A9:Z9"/>
    <mergeCell ref="AA9:AD9"/>
    <mergeCell ref="A10:Z10"/>
    <mergeCell ref="AA10:AD10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75" fitToHeight="0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25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1" ht="25.5" customHeight="1">
      <c r="A1" s="290" t="s">
        <v>259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</row>
    <row r="2" spans="1:31" ht="27.75" customHeight="1">
      <c r="A2" s="334" t="s">
        <v>463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</row>
    <row r="3" spans="1:31" ht="25.5" customHeight="1">
      <c r="A3" s="253" t="s">
        <v>443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</row>
    <row r="4" spans="1:31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95" customHeight="1" thickBot="1">
      <c r="A5" s="14"/>
      <c r="B5" s="15"/>
      <c r="C5" s="16"/>
      <c r="D5" s="16"/>
      <c r="E5" s="16"/>
      <c r="F5" s="16"/>
      <c r="G5" s="17"/>
      <c r="H5" s="16"/>
      <c r="I5" s="18"/>
      <c r="J5" s="13"/>
      <c r="K5" s="298" t="s">
        <v>3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</row>
    <row r="6" spans="1:31" ht="35.1" customHeight="1">
      <c r="A6" s="255" t="s">
        <v>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57" t="s">
        <v>5</v>
      </c>
      <c r="AB6" s="257"/>
      <c r="AC6" s="257"/>
      <c r="AD6" s="257"/>
      <c r="AE6" s="164" t="s">
        <v>6</v>
      </c>
    </row>
    <row r="7" spans="1:31" ht="20.100000000000001" customHeight="1">
      <c r="A7" s="245" t="s">
        <v>326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302"/>
      <c r="AB7" s="302"/>
      <c r="AC7" s="302"/>
      <c r="AD7" s="302"/>
      <c r="AE7" s="7">
        <v>173228</v>
      </c>
    </row>
    <row r="8" spans="1:31" ht="20.100000000000001" customHeight="1">
      <c r="A8" s="245" t="s">
        <v>444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302"/>
      <c r="AB8" s="302"/>
      <c r="AC8" s="302"/>
      <c r="AD8" s="302"/>
      <c r="AE8" s="7">
        <v>0</v>
      </c>
    </row>
    <row r="9" spans="1:31" ht="20.100000000000001" customHeight="1">
      <c r="A9" s="269" t="s">
        <v>445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1"/>
      <c r="AA9" s="305"/>
      <c r="AB9" s="306"/>
      <c r="AC9" s="306"/>
      <c r="AD9" s="307"/>
      <c r="AE9" s="7">
        <v>0</v>
      </c>
    </row>
    <row r="10" spans="1:31" ht="20.100000000000001" customHeight="1">
      <c r="A10" s="269" t="s">
        <v>446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1"/>
      <c r="AA10" s="315"/>
      <c r="AB10" s="316"/>
      <c r="AC10" s="316"/>
      <c r="AD10" s="317"/>
      <c r="AE10" s="7">
        <v>3868</v>
      </c>
    </row>
    <row r="11" spans="1:31" ht="20.100000000000001" customHeight="1">
      <c r="A11" s="318" t="s">
        <v>95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20"/>
      <c r="AA11" s="315"/>
      <c r="AB11" s="316"/>
      <c r="AC11" s="316"/>
      <c r="AD11" s="317"/>
      <c r="AE11" s="7">
        <v>2224</v>
      </c>
    </row>
    <row r="12" spans="1:31" ht="20.100000000000001" customHeight="1">
      <c r="A12" s="269" t="s">
        <v>447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1"/>
      <c r="AA12" s="305"/>
      <c r="AB12" s="306"/>
      <c r="AC12" s="306"/>
      <c r="AD12" s="307"/>
      <c r="AE12" s="7">
        <v>0</v>
      </c>
    </row>
    <row r="13" spans="1:31" ht="20.100000000000001" customHeight="1">
      <c r="A13" s="269" t="s">
        <v>448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305"/>
      <c r="AB13" s="306"/>
      <c r="AC13" s="306"/>
      <c r="AD13" s="307"/>
      <c r="AE13" s="7">
        <v>450</v>
      </c>
    </row>
    <row r="14" spans="1:31" ht="20.100000000000001" customHeight="1">
      <c r="A14" s="269" t="s">
        <v>449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1"/>
      <c r="AA14" s="305"/>
      <c r="AB14" s="306"/>
      <c r="AC14" s="306"/>
      <c r="AD14" s="307"/>
      <c r="AE14" s="7">
        <v>5251</v>
      </c>
    </row>
    <row r="15" spans="1:31" ht="20.100000000000001" customHeight="1">
      <c r="A15" s="292" t="s">
        <v>57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310" t="s">
        <v>58</v>
      </c>
      <c r="AB15" s="310"/>
      <c r="AC15" s="310"/>
      <c r="AD15" s="310"/>
      <c r="AE15" s="21">
        <v>185021</v>
      </c>
    </row>
    <row r="16" spans="1:31" ht="20.100000000000001" customHeight="1">
      <c r="A16" s="245" t="s">
        <v>59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302" t="s">
        <v>60</v>
      </c>
      <c r="AB16" s="302"/>
      <c r="AC16" s="302"/>
      <c r="AD16" s="302"/>
      <c r="AE16" s="7">
        <v>0</v>
      </c>
    </row>
    <row r="17" spans="1:31" ht="20.100000000000001" customHeight="1">
      <c r="A17" s="245" t="s">
        <v>61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302" t="s">
        <v>62</v>
      </c>
      <c r="AB17" s="302"/>
      <c r="AC17" s="302"/>
      <c r="AD17" s="302"/>
      <c r="AE17" s="7">
        <v>0</v>
      </c>
    </row>
    <row r="18" spans="1:31" s="165" customFormat="1" ht="20.100000000000001" customHeight="1">
      <c r="A18" s="292" t="s">
        <v>63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310" t="s">
        <v>64</v>
      </c>
      <c r="AB18" s="310"/>
      <c r="AC18" s="310"/>
      <c r="AD18" s="310"/>
      <c r="AE18" s="21">
        <v>50078</v>
      </c>
    </row>
    <row r="19" spans="1:31" s="8" customFormat="1" ht="20.100000000000001" customHeight="1" thickBot="1">
      <c r="A19" s="313" t="s">
        <v>250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314" t="s">
        <v>12</v>
      </c>
      <c r="AB19" s="314"/>
      <c r="AC19" s="314"/>
      <c r="AD19" s="314"/>
      <c r="AE19" s="9">
        <v>235099</v>
      </c>
    </row>
    <row r="20" spans="1:3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1">
      <c r="AA24" s="19"/>
      <c r="AB24" s="19"/>
      <c r="AC24" s="19"/>
      <c r="AD24" s="19"/>
    </row>
    <row r="25" spans="1:31">
      <c r="AA25" s="19"/>
      <c r="AB25" s="19"/>
      <c r="AC25" s="19"/>
      <c r="AD25" s="19"/>
    </row>
  </sheetData>
  <mergeCells count="32">
    <mergeCell ref="A7:Z7"/>
    <mergeCell ref="AA7:AD7"/>
    <mergeCell ref="A2:AE2"/>
    <mergeCell ref="A1:AE1"/>
    <mergeCell ref="A3:AE3"/>
    <mergeCell ref="K5:AE5"/>
    <mergeCell ref="A6:Z6"/>
    <mergeCell ref="AA6:AD6"/>
    <mergeCell ref="A8:Z8"/>
    <mergeCell ref="AA8:AD8"/>
    <mergeCell ref="A9:Z9"/>
    <mergeCell ref="AA9:AD9"/>
    <mergeCell ref="A10:Z10"/>
    <mergeCell ref="AA10:AD10"/>
    <mergeCell ref="A11:Z11"/>
    <mergeCell ref="AA11:AD11"/>
    <mergeCell ref="A12:Z12"/>
    <mergeCell ref="AA12:AD12"/>
    <mergeCell ref="A13:Z13"/>
    <mergeCell ref="AA13:AD13"/>
    <mergeCell ref="A14:Z14"/>
    <mergeCell ref="AA14:AD14"/>
    <mergeCell ref="A15:Z15"/>
    <mergeCell ref="AA15:AD15"/>
    <mergeCell ref="A16:Z16"/>
    <mergeCell ref="AA16:AD16"/>
    <mergeCell ref="A17:Z17"/>
    <mergeCell ref="AA17:AD17"/>
    <mergeCell ref="A18:Z18"/>
    <mergeCell ref="AA18:AD18"/>
    <mergeCell ref="A19:Z19"/>
    <mergeCell ref="AA19:AD19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85" fitToHeight="0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3:I63"/>
  <sheetViews>
    <sheetView topLeftCell="A14" zoomScaleNormal="100" workbookViewId="0">
      <selection activeCell="G27" sqref="G27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229" t="s">
        <v>397</v>
      </c>
      <c r="D15" s="229"/>
      <c r="E15" s="229"/>
      <c r="F15" s="229"/>
      <c r="G15" s="229"/>
      <c r="H15" s="229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230" t="s">
        <v>319</v>
      </c>
      <c r="D17" s="231"/>
      <c r="E17" s="231"/>
      <c r="F17" s="231"/>
      <c r="G17" s="231"/>
      <c r="H17" s="231"/>
      <c r="I17" s="1"/>
    </row>
    <row r="18" spans="2:9" ht="35.25" customHeight="1">
      <c r="B18" s="1"/>
      <c r="C18" s="29"/>
      <c r="D18" s="30"/>
      <c r="E18" s="30"/>
      <c r="F18" s="30"/>
      <c r="G18" s="30"/>
      <c r="H18" s="30"/>
      <c r="I18" s="1"/>
    </row>
    <row r="19" spans="2:9" ht="30">
      <c r="B19" s="1"/>
      <c r="C19" s="231" t="s">
        <v>67</v>
      </c>
      <c r="D19" s="231"/>
      <c r="E19" s="231"/>
      <c r="F19" s="231"/>
      <c r="G19" s="231"/>
      <c r="H19" s="231"/>
      <c r="I19" s="1"/>
    </row>
    <row r="20" spans="2:9" ht="25.5" customHeight="1">
      <c r="B20" s="1"/>
      <c r="C20" s="232"/>
      <c r="D20" s="232"/>
      <c r="E20" s="232"/>
      <c r="F20" s="232"/>
      <c r="G20" s="232"/>
      <c r="H20" s="232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2"/>
  <sheetViews>
    <sheetView zoomScaleNormal="100" workbookViewId="0">
      <selection activeCell="A4" sqref="A4:AE4"/>
    </sheetView>
  </sheetViews>
  <sheetFormatPr defaultRowHeight="18"/>
  <cols>
    <col min="1" max="1" width="67.7109375" style="37" bestFit="1" customWidth="1"/>
    <col min="2" max="2" width="11.5703125" style="38" customWidth="1"/>
    <col min="3" max="3" width="16.42578125" style="39" customWidth="1"/>
    <col min="4" max="4" width="11.7109375" style="39" customWidth="1"/>
    <col min="5" max="5" width="11.5703125" style="39" customWidth="1"/>
    <col min="6" max="6" width="11.28515625" style="39" customWidth="1"/>
    <col min="7" max="7" width="9.140625" style="40"/>
    <col min="8" max="8" width="10.5703125" style="37" customWidth="1"/>
    <col min="9" max="10" width="9.140625" style="37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1">
      <c r="A1" s="295" t="s">
        <v>431</v>
      </c>
      <c r="B1" s="295"/>
      <c r="C1" s="295"/>
      <c r="D1" s="295"/>
      <c r="E1" s="295"/>
      <c r="F1" s="295"/>
    </row>
    <row r="2" spans="1:31">
      <c r="A2" s="41"/>
      <c r="B2" s="41"/>
      <c r="C2" s="42"/>
      <c r="D2" s="42"/>
      <c r="E2" s="42"/>
      <c r="F2" s="42"/>
    </row>
    <row r="3" spans="1:31">
      <c r="A3" s="41"/>
      <c r="B3" s="41"/>
      <c r="C3" s="42"/>
      <c r="D3" s="42"/>
      <c r="E3" s="296" t="s">
        <v>289</v>
      </c>
      <c r="F3" s="297"/>
    </row>
    <row r="4" spans="1:31" ht="25.5" customHeight="1">
      <c r="A4" s="336" t="s">
        <v>435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</row>
    <row r="5" spans="1:31" ht="18.75" thickBot="1">
      <c r="C5" s="43"/>
      <c r="D5" s="43"/>
      <c r="E5" s="43"/>
      <c r="F5" s="44" t="s">
        <v>251</v>
      </c>
    </row>
    <row r="6" spans="1:31" ht="32.25" thickBot="1">
      <c r="A6" s="45" t="s">
        <v>252</v>
      </c>
      <c r="B6" s="46" t="s">
        <v>253</v>
      </c>
      <c r="C6" s="47" t="s">
        <v>254</v>
      </c>
      <c r="D6" s="47" t="s">
        <v>255</v>
      </c>
      <c r="E6" s="47" t="s">
        <v>256</v>
      </c>
      <c r="F6" s="48" t="s">
        <v>257</v>
      </c>
    </row>
    <row r="7" spans="1:31" ht="15" customHeight="1" thickBot="1">
      <c r="A7" s="49"/>
      <c r="B7" s="50"/>
      <c r="C7" s="51"/>
      <c r="D7" s="52"/>
      <c r="E7" s="52"/>
      <c r="F7" s="53"/>
      <c r="H7" s="54"/>
    </row>
    <row r="8" spans="1:31" s="59" customFormat="1" ht="18.75" customHeight="1" thickBot="1">
      <c r="A8" s="191" t="s">
        <v>432</v>
      </c>
      <c r="B8" s="55">
        <v>18</v>
      </c>
      <c r="C8" s="56">
        <v>78267</v>
      </c>
      <c r="D8" s="57">
        <v>48058</v>
      </c>
      <c r="E8" s="57">
        <v>13289</v>
      </c>
      <c r="F8" s="57">
        <v>16840</v>
      </c>
      <c r="G8" s="40"/>
      <c r="H8" s="58"/>
      <c r="I8" s="58"/>
      <c r="J8" s="58"/>
    </row>
    <row r="9" spans="1:31" s="59" customFormat="1" ht="18.75" customHeight="1" thickBot="1">
      <c r="A9" s="193" t="s">
        <v>433</v>
      </c>
      <c r="B9" s="60">
        <v>3</v>
      </c>
      <c r="C9" s="56">
        <v>9058</v>
      </c>
      <c r="D9" s="61">
        <v>7014</v>
      </c>
      <c r="E9" s="61">
        <v>1915</v>
      </c>
      <c r="F9" s="62">
        <v>209</v>
      </c>
      <c r="G9" s="40"/>
      <c r="H9" s="58"/>
      <c r="I9" s="58"/>
      <c r="J9" s="58"/>
    </row>
    <row r="10" spans="1:31" s="59" customFormat="1" ht="18.75" customHeight="1" thickBot="1">
      <c r="A10" s="193" t="s">
        <v>434</v>
      </c>
      <c r="B10" s="60">
        <v>3</v>
      </c>
      <c r="C10" s="56">
        <v>10270</v>
      </c>
      <c r="D10" s="61">
        <v>7829</v>
      </c>
      <c r="E10" s="61">
        <v>2161</v>
      </c>
      <c r="F10" s="62">
        <v>280</v>
      </c>
      <c r="G10" s="40"/>
      <c r="H10" s="58"/>
      <c r="I10" s="58"/>
      <c r="J10" s="58"/>
    </row>
    <row r="11" spans="1:31" s="37" customFormat="1" ht="18.75" customHeight="1" thickBot="1">
      <c r="A11" s="63"/>
      <c r="B11" s="64"/>
      <c r="C11" s="65"/>
      <c r="D11" s="66"/>
      <c r="E11" s="66"/>
      <c r="F11" s="67"/>
      <c r="G11" s="40"/>
      <c r="K11"/>
    </row>
    <row r="12" spans="1:31" s="37" customFormat="1" ht="18.75" customHeight="1" thickBot="1">
      <c r="A12" s="68" t="s">
        <v>258</v>
      </c>
      <c r="B12" s="69">
        <v>24</v>
      </c>
      <c r="C12" s="70">
        <v>97595</v>
      </c>
      <c r="D12" s="70">
        <v>62901</v>
      </c>
      <c r="E12" s="70">
        <v>17365</v>
      </c>
      <c r="F12" s="71">
        <v>17329</v>
      </c>
      <c r="G12" s="40"/>
      <c r="K12"/>
    </row>
  </sheetData>
  <mergeCells count="3">
    <mergeCell ref="A1:F1"/>
    <mergeCell ref="E3:F3"/>
    <mergeCell ref="A4:AE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3:I63"/>
  <sheetViews>
    <sheetView topLeftCell="A14" zoomScaleNormal="100" workbookViewId="0">
      <selection activeCell="C20" sqref="C20:H20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229" t="s">
        <v>104</v>
      </c>
      <c r="D15" s="229"/>
      <c r="E15" s="229"/>
      <c r="F15" s="229"/>
      <c r="G15" s="229"/>
      <c r="H15" s="229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230" t="s">
        <v>105</v>
      </c>
      <c r="D17" s="231"/>
      <c r="E17" s="231"/>
      <c r="F17" s="231"/>
      <c r="G17" s="231"/>
      <c r="H17" s="231"/>
      <c r="I17" s="1"/>
    </row>
    <row r="18" spans="2:9" ht="35.25" customHeight="1">
      <c r="B18" s="1"/>
      <c r="C18" s="25"/>
      <c r="D18" s="26"/>
      <c r="E18" s="26"/>
      <c r="F18" s="26"/>
      <c r="G18" s="26"/>
      <c r="H18" s="26"/>
      <c r="I18" s="1"/>
    </row>
    <row r="19" spans="2:9" ht="30">
      <c r="B19" s="1"/>
      <c r="C19" s="231" t="s">
        <v>67</v>
      </c>
      <c r="D19" s="231"/>
      <c r="E19" s="231"/>
      <c r="F19" s="231"/>
      <c r="G19" s="231"/>
      <c r="H19" s="231"/>
      <c r="I19" s="1"/>
    </row>
    <row r="20" spans="2:9" ht="15">
      <c r="B20" s="1"/>
      <c r="C20" s="232"/>
      <c r="D20" s="232"/>
      <c r="E20" s="232"/>
      <c r="F20" s="232"/>
      <c r="G20" s="232"/>
      <c r="H20" s="232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23"/>
  <sheetViews>
    <sheetView zoomScaleNormal="100" workbookViewId="0">
      <selection activeCell="A4" sqref="A4:F4"/>
    </sheetView>
  </sheetViews>
  <sheetFormatPr defaultRowHeight="18"/>
  <cols>
    <col min="1" max="1" width="67.7109375" style="37" bestFit="1" customWidth="1"/>
    <col min="2" max="2" width="11.5703125" style="38" customWidth="1"/>
    <col min="3" max="3" width="16.42578125" style="39" customWidth="1"/>
    <col min="4" max="4" width="11.7109375" style="39" customWidth="1"/>
    <col min="5" max="5" width="11.5703125" style="39" customWidth="1"/>
    <col min="6" max="6" width="11.28515625" style="39" customWidth="1"/>
    <col min="7" max="7" width="9.140625" style="40"/>
    <col min="8" max="8" width="10.5703125" style="37" customWidth="1"/>
    <col min="9" max="10" width="9.140625" style="37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1" ht="45.75" customHeight="1">
      <c r="A1" s="338" t="s">
        <v>398</v>
      </c>
      <c r="B1" s="295"/>
      <c r="C1" s="295"/>
      <c r="D1" s="295"/>
      <c r="E1" s="295"/>
      <c r="F1" s="295"/>
    </row>
    <row r="2" spans="1:31">
      <c r="A2" s="41"/>
      <c r="B2" s="41"/>
      <c r="C2" s="42"/>
      <c r="D2" s="42"/>
      <c r="E2" s="42"/>
      <c r="F2" s="42"/>
    </row>
    <row r="3" spans="1:31">
      <c r="A3" s="41"/>
      <c r="B3" s="41"/>
      <c r="C3" s="42"/>
      <c r="D3" s="42"/>
      <c r="E3" s="296" t="s">
        <v>308</v>
      </c>
      <c r="F3" s="297"/>
    </row>
    <row r="4" spans="1:31" ht="29.25" customHeight="1">
      <c r="A4" s="339" t="s">
        <v>422</v>
      </c>
      <c r="B4" s="339"/>
      <c r="C4" s="339"/>
      <c r="D4" s="339"/>
      <c r="E4" s="339"/>
      <c r="F4" s="339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spans="1:31" ht="18.75" thickBot="1">
      <c r="C5" s="43"/>
      <c r="D5" s="43"/>
      <c r="E5" s="43"/>
      <c r="F5" s="44" t="s">
        <v>251</v>
      </c>
    </row>
    <row r="6" spans="1:31" ht="32.25" thickBot="1">
      <c r="A6" s="45" t="s">
        <v>252</v>
      </c>
      <c r="B6" s="46" t="s">
        <v>253</v>
      </c>
      <c r="C6" s="47" t="s">
        <v>254</v>
      </c>
      <c r="D6" s="47" t="s">
        <v>255</v>
      </c>
      <c r="E6" s="47" t="s">
        <v>256</v>
      </c>
      <c r="F6" s="48" t="s">
        <v>257</v>
      </c>
    </row>
    <row r="7" spans="1:31" ht="15" customHeight="1" thickBot="1">
      <c r="A7" s="49"/>
      <c r="B7" s="50"/>
      <c r="C7" s="51"/>
      <c r="D7" s="52"/>
      <c r="E7" s="52"/>
      <c r="F7" s="53"/>
      <c r="H7" s="54"/>
    </row>
    <row r="8" spans="1:31" s="59" customFormat="1" ht="18.75" customHeight="1" thickBot="1">
      <c r="A8" s="191" t="s">
        <v>399</v>
      </c>
      <c r="B8" s="55">
        <v>4</v>
      </c>
      <c r="C8" s="56">
        <v>23185</v>
      </c>
      <c r="D8" s="57">
        <v>6312</v>
      </c>
      <c r="E8" s="57">
        <v>1695</v>
      </c>
      <c r="F8" s="192">
        <v>15178</v>
      </c>
      <c r="G8" s="40"/>
      <c r="H8" s="58"/>
      <c r="I8" s="58"/>
      <c r="J8" s="58"/>
    </row>
    <row r="9" spans="1:31" s="59" customFormat="1" ht="18.75" customHeight="1" thickBot="1">
      <c r="A9" s="193" t="s">
        <v>400</v>
      </c>
      <c r="B9" s="60">
        <v>11</v>
      </c>
      <c r="C9" s="56">
        <v>61880</v>
      </c>
      <c r="D9" s="61">
        <v>16835</v>
      </c>
      <c r="E9" s="61">
        <v>4564</v>
      </c>
      <c r="F9" s="62">
        <v>40481</v>
      </c>
      <c r="G9" s="40"/>
      <c r="H9" s="58"/>
      <c r="I9" s="58"/>
      <c r="J9" s="58"/>
    </row>
    <row r="10" spans="1:31" s="59" customFormat="1" ht="18.75" customHeight="1" thickBot="1">
      <c r="A10" s="191" t="s">
        <v>401</v>
      </c>
      <c r="B10" s="55">
        <v>4</v>
      </c>
      <c r="C10" s="56">
        <v>43122</v>
      </c>
      <c r="D10" s="57">
        <v>11196</v>
      </c>
      <c r="E10" s="57">
        <v>3142</v>
      </c>
      <c r="F10" s="192">
        <v>28784</v>
      </c>
      <c r="G10" s="40"/>
      <c r="H10" s="58"/>
      <c r="I10" s="58"/>
      <c r="J10" s="58"/>
    </row>
    <row r="11" spans="1:31" s="59" customFormat="1" ht="18.75" customHeight="1" thickBot="1">
      <c r="A11" s="193" t="s">
        <v>402</v>
      </c>
      <c r="B11" s="60">
        <v>2</v>
      </c>
      <c r="C11" s="56">
        <v>5428</v>
      </c>
      <c r="D11" s="61">
        <v>2376</v>
      </c>
      <c r="E11" s="61">
        <v>632</v>
      </c>
      <c r="F11" s="62">
        <v>2420</v>
      </c>
      <c r="G11" s="40"/>
      <c r="H11" s="58"/>
      <c r="I11" s="58"/>
      <c r="J11" s="58"/>
    </row>
    <row r="12" spans="1:31" s="59" customFormat="1" ht="18.75" customHeight="1" thickBot="1">
      <c r="A12" s="191" t="s">
        <v>403</v>
      </c>
      <c r="B12" s="55">
        <v>6</v>
      </c>
      <c r="C12" s="56">
        <v>33642</v>
      </c>
      <c r="D12" s="57">
        <v>4141</v>
      </c>
      <c r="E12" s="57">
        <v>1165</v>
      </c>
      <c r="F12" s="192">
        <v>28336</v>
      </c>
      <c r="G12" s="40"/>
      <c r="H12" s="58"/>
      <c r="I12" s="58"/>
      <c r="J12" s="58"/>
    </row>
    <row r="13" spans="1:31" s="59" customFormat="1" ht="18.75" customHeight="1" thickBot="1">
      <c r="A13" s="193" t="s">
        <v>404</v>
      </c>
      <c r="B13" s="60">
        <v>0</v>
      </c>
      <c r="C13" s="56">
        <v>2044</v>
      </c>
      <c r="D13" s="61">
        <v>0</v>
      </c>
      <c r="E13" s="61">
        <v>0</v>
      </c>
      <c r="F13" s="62">
        <v>2044</v>
      </c>
      <c r="G13" s="40"/>
      <c r="H13" s="58"/>
      <c r="I13" s="58"/>
      <c r="J13" s="58"/>
    </row>
    <row r="14" spans="1:31" s="59" customFormat="1" ht="18.75" customHeight="1" thickBot="1">
      <c r="A14" s="191" t="s">
        <v>405</v>
      </c>
      <c r="B14" s="55">
        <v>0</v>
      </c>
      <c r="C14" s="56">
        <v>16995</v>
      </c>
      <c r="D14" s="57">
        <v>0</v>
      </c>
      <c r="E14" s="57">
        <v>0</v>
      </c>
      <c r="F14" s="192">
        <v>16995</v>
      </c>
      <c r="G14" s="40"/>
      <c r="H14" s="58"/>
      <c r="I14" s="58"/>
      <c r="J14" s="58"/>
    </row>
    <row r="15" spans="1:31" s="59" customFormat="1" ht="18.75" customHeight="1" thickBot="1">
      <c r="A15" s="193" t="s">
        <v>357</v>
      </c>
      <c r="B15" s="60">
        <v>4</v>
      </c>
      <c r="C15" s="56">
        <v>15571</v>
      </c>
      <c r="D15" s="61">
        <v>5960</v>
      </c>
      <c r="E15" s="61">
        <v>1661</v>
      </c>
      <c r="F15" s="62">
        <v>7950</v>
      </c>
      <c r="G15" s="40"/>
      <c r="H15" s="58"/>
      <c r="I15" s="58"/>
      <c r="J15" s="58"/>
    </row>
    <row r="16" spans="1:31" s="59" customFormat="1" ht="18.75" customHeight="1" thickBot="1">
      <c r="A16" s="193" t="s">
        <v>406</v>
      </c>
      <c r="B16" s="60">
        <v>12</v>
      </c>
      <c r="C16" s="56">
        <v>60237</v>
      </c>
      <c r="D16" s="61">
        <v>31168</v>
      </c>
      <c r="E16" s="61">
        <v>6459</v>
      </c>
      <c r="F16" s="62">
        <v>22610</v>
      </c>
      <c r="G16" s="40"/>
      <c r="H16" s="58"/>
      <c r="I16" s="58"/>
      <c r="J16" s="58"/>
    </row>
    <row r="17" spans="1:11" s="59" customFormat="1" ht="18.75" customHeight="1" thickBot="1">
      <c r="A17" s="191" t="s">
        <v>407</v>
      </c>
      <c r="B17" s="55">
        <v>0</v>
      </c>
      <c r="C17" s="56">
        <v>2200</v>
      </c>
      <c r="D17" s="57">
        <v>0</v>
      </c>
      <c r="E17" s="57">
        <v>0</v>
      </c>
      <c r="F17" s="192">
        <v>2200</v>
      </c>
      <c r="G17" s="40"/>
      <c r="H17" s="58"/>
      <c r="I17" s="58"/>
      <c r="J17" s="58"/>
    </row>
    <row r="18" spans="1:11" s="59" customFormat="1" ht="18.75" customHeight="1" thickBot="1">
      <c r="A18" s="193" t="s">
        <v>408</v>
      </c>
      <c r="B18" s="60">
        <v>4</v>
      </c>
      <c r="C18" s="56">
        <v>3607</v>
      </c>
      <c r="D18" s="61">
        <v>0</v>
      </c>
      <c r="E18" s="61">
        <v>262</v>
      </c>
      <c r="F18" s="62">
        <v>3345</v>
      </c>
      <c r="G18" s="40"/>
      <c r="H18" s="58"/>
      <c r="I18" s="58"/>
      <c r="J18" s="58"/>
    </row>
    <row r="19" spans="1:11" s="59" customFormat="1" ht="18.75" customHeight="1" thickBot="1">
      <c r="A19" s="193" t="s">
        <v>409</v>
      </c>
      <c r="B19" s="60">
        <v>0</v>
      </c>
      <c r="C19" s="56">
        <v>1107</v>
      </c>
      <c r="D19" s="61">
        <v>0</v>
      </c>
      <c r="E19" s="61">
        <v>0</v>
      </c>
      <c r="F19" s="62">
        <v>1107</v>
      </c>
      <c r="G19" s="40"/>
      <c r="H19" s="58"/>
      <c r="I19" s="58"/>
      <c r="J19" s="58"/>
    </row>
    <row r="20" spans="1:11" s="59" customFormat="1" ht="18.75" customHeight="1" thickBot="1">
      <c r="A20" s="193" t="s">
        <v>410</v>
      </c>
      <c r="B20" s="60">
        <v>0</v>
      </c>
      <c r="C20" s="56">
        <v>1154</v>
      </c>
      <c r="D20" s="61">
        <v>0</v>
      </c>
      <c r="E20" s="61">
        <v>0</v>
      </c>
      <c r="F20" s="62">
        <v>1154</v>
      </c>
      <c r="G20" s="40"/>
      <c r="H20" s="58"/>
      <c r="I20" s="58"/>
      <c r="J20" s="58"/>
    </row>
    <row r="21" spans="1:11" s="59" customFormat="1" ht="18.75" customHeight="1" thickBot="1">
      <c r="A21" s="193" t="s">
        <v>411</v>
      </c>
      <c r="B21" s="60"/>
      <c r="C21" s="56">
        <v>9293</v>
      </c>
      <c r="D21" s="61"/>
      <c r="E21" s="61"/>
      <c r="F21" s="62">
        <v>9293</v>
      </c>
      <c r="G21" s="40"/>
      <c r="H21" s="58"/>
      <c r="I21" s="58"/>
      <c r="J21" s="58"/>
    </row>
    <row r="22" spans="1:11" s="37" customFormat="1" ht="18.75" customHeight="1" thickBot="1">
      <c r="A22" s="63"/>
      <c r="B22" s="64"/>
      <c r="C22" s="65"/>
      <c r="D22" s="66"/>
      <c r="E22" s="66"/>
      <c r="F22" s="67"/>
      <c r="G22" s="40"/>
      <c r="K22"/>
    </row>
    <row r="23" spans="1:11" s="37" customFormat="1" ht="18.75" customHeight="1" thickBot="1">
      <c r="A23" s="68" t="s">
        <v>258</v>
      </c>
      <c r="B23" s="69">
        <v>47</v>
      </c>
      <c r="C23" s="70">
        <v>279465</v>
      </c>
      <c r="D23" s="70">
        <v>77988</v>
      </c>
      <c r="E23" s="70">
        <v>19580</v>
      </c>
      <c r="F23" s="71">
        <v>181897</v>
      </c>
      <c r="G23" s="40"/>
      <c r="K23"/>
    </row>
  </sheetData>
  <mergeCells count="3">
    <mergeCell ref="A1:F1"/>
    <mergeCell ref="E3:F3"/>
    <mergeCell ref="A4:F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3:I63"/>
  <sheetViews>
    <sheetView view="pageBreakPreview" zoomScale="60" zoomScaleNormal="100" workbookViewId="0">
      <selection activeCell="K34" sqref="K34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229" t="s">
        <v>71</v>
      </c>
      <c r="D15" s="229"/>
      <c r="E15" s="229"/>
      <c r="F15" s="229"/>
      <c r="G15" s="229"/>
      <c r="H15" s="229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230" t="s">
        <v>72</v>
      </c>
      <c r="D17" s="231"/>
      <c r="E17" s="231"/>
      <c r="F17" s="231"/>
      <c r="G17" s="231"/>
      <c r="H17" s="231"/>
      <c r="I17" s="1"/>
    </row>
    <row r="18" spans="2:9" ht="35.25" customHeight="1">
      <c r="B18" s="1"/>
      <c r="C18" s="23"/>
      <c r="D18" s="24"/>
      <c r="E18" s="24"/>
      <c r="F18" s="24"/>
      <c r="G18" s="24"/>
      <c r="H18" s="24"/>
      <c r="I18" s="1"/>
    </row>
    <row r="19" spans="2:9" ht="30">
      <c r="B19" s="1"/>
      <c r="C19" s="231" t="s">
        <v>67</v>
      </c>
      <c r="D19" s="231"/>
      <c r="E19" s="231"/>
      <c r="F19" s="231"/>
      <c r="G19" s="231"/>
      <c r="H19" s="231"/>
      <c r="I19" s="1"/>
    </row>
    <row r="20" spans="2:9" ht="15">
      <c r="B20" s="1"/>
      <c r="C20" s="232"/>
      <c r="D20" s="232"/>
      <c r="E20" s="232"/>
      <c r="F20" s="232"/>
      <c r="G20" s="232"/>
      <c r="H20" s="232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1:AF16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27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290" t="s">
        <v>317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2" ht="26.25" customHeight="1">
      <c r="B2" s="334" t="s">
        <v>464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</row>
    <row r="3" spans="2:32" ht="25.5" customHeight="1">
      <c r="B3" s="253" t="s">
        <v>450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254" t="s">
        <v>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</row>
    <row r="6" spans="2:32" ht="35.1" customHeight="1">
      <c r="B6" s="255" t="s">
        <v>4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 t="s">
        <v>5</v>
      </c>
      <c r="AC6" s="256"/>
      <c r="AD6" s="256"/>
      <c r="AE6" s="256"/>
      <c r="AF6" s="6" t="s">
        <v>6</v>
      </c>
    </row>
    <row r="7" spans="2:32" ht="19.5" customHeight="1">
      <c r="B7" s="248" t="s">
        <v>109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7" t="s">
        <v>110</v>
      </c>
      <c r="AC7" s="247"/>
      <c r="AD7" s="247"/>
      <c r="AE7" s="247"/>
      <c r="AF7" s="7">
        <v>0</v>
      </c>
    </row>
    <row r="8" spans="2:32" ht="19.5" customHeight="1">
      <c r="B8" s="248" t="s">
        <v>111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7" t="s">
        <v>112</v>
      </c>
      <c r="AC8" s="247"/>
      <c r="AD8" s="247"/>
      <c r="AE8" s="247"/>
      <c r="AF8" s="7">
        <v>0</v>
      </c>
    </row>
    <row r="9" spans="2:32" ht="19.5" customHeight="1">
      <c r="B9" s="248" t="s">
        <v>113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7" t="s">
        <v>114</v>
      </c>
      <c r="AC9" s="247"/>
      <c r="AD9" s="247"/>
      <c r="AE9" s="247"/>
      <c r="AF9" s="7">
        <v>0</v>
      </c>
    </row>
    <row r="10" spans="2:32" ht="19.5" customHeight="1">
      <c r="B10" s="245" t="s">
        <v>115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7" t="s">
        <v>116</v>
      </c>
      <c r="AC10" s="247"/>
      <c r="AD10" s="247"/>
      <c r="AE10" s="247"/>
      <c r="AF10" s="7">
        <v>6801</v>
      </c>
    </row>
    <row r="11" spans="2:32" ht="19.5" customHeight="1">
      <c r="B11" s="248" t="s">
        <v>117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7" t="s">
        <v>118</v>
      </c>
      <c r="AC11" s="247"/>
      <c r="AD11" s="247"/>
      <c r="AE11" s="247"/>
      <c r="AF11" s="7">
        <v>0</v>
      </c>
    </row>
    <row r="12" spans="2:32" ht="19.5" customHeight="1">
      <c r="B12" s="248" t="s">
        <v>119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7" t="s">
        <v>120</v>
      </c>
      <c r="AC12" s="247"/>
      <c r="AD12" s="247"/>
      <c r="AE12" s="247"/>
      <c r="AF12" s="7">
        <v>4000</v>
      </c>
    </row>
    <row r="13" spans="2:32" ht="19.5" customHeight="1" thickBot="1">
      <c r="B13" s="236" t="s">
        <v>121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8" t="s">
        <v>122</v>
      </c>
      <c r="AC13" s="238"/>
      <c r="AD13" s="238"/>
      <c r="AE13" s="238"/>
      <c r="AF13" s="31">
        <v>0</v>
      </c>
    </row>
    <row r="14" spans="2:32" ht="19.5" customHeight="1" thickBot="1">
      <c r="B14" s="239" t="s">
        <v>123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1"/>
      <c r="AC14" s="241"/>
      <c r="AD14" s="241"/>
      <c r="AE14" s="241"/>
      <c r="AF14" s="32">
        <v>10801</v>
      </c>
    </row>
    <row r="15" spans="2:32" s="8" customFormat="1" ht="19.5" customHeight="1" thickBot="1">
      <c r="B15" s="242" t="s">
        <v>322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4" t="s">
        <v>125</v>
      </c>
      <c r="AC15" s="244"/>
      <c r="AD15" s="244"/>
      <c r="AE15" s="244"/>
      <c r="AF15" s="33">
        <v>24674</v>
      </c>
    </row>
    <row r="16" spans="2:32" s="8" customFormat="1" ht="19.5" customHeight="1" thickBot="1">
      <c r="B16" s="233" t="s">
        <v>126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5"/>
      <c r="AC16" s="235"/>
      <c r="AD16" s="235"/>
      <c r="AE16" s="235"/>
      <c r="AF16" s="9">
        <v>35475</v>
      </c>
    </row>
  </sheetData>
  <mergeCells count="26">
    <mergeCell ref="B7:AA7"/>
    <mergeCell ref="AB7:AE7"/>
    <mergeCell ref="B2:AF2"/>
    <mergeCell ref="B1:AF1"/>
    <mergeCell ref="B3:AF3"/>
    <mergeCell ref="B5:AF5"/>
    <mergeCell ref="B6:AA6"/>
    <mergeCell ref="AB6:AE6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90" fitToHeight="0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1:AG70"/>
  <sheetViews>
    <sheetView view="pageBreakPreview" zoomScaleNormal="100" zoomScaleSheetLayoutView="100" workbookViewId="0">
      <selection activeCell="B2" sqref="B2:AG2"/>
    </sheetView>
  </sheetViews>
  <sheetFormatPr defaultRowHeight="12.75"/>
  <cols>
    <col min="1" max="1" width="9.140625" style="4"/>
    <col min="2" max="2" width="8.42578125" style="8" bestFit="1" customWidth="1"/>
    <col min="3" max="14" width="2.7109375" style="4" customWidth="1"/>
    <col min="15" max="15" width="2.85546875" style="4" customWidth="1"/>
    <col min="16" max="28" width="2.7109375" style="4" customWidth="1"/>
    <col min="29" max="29" width="2.7109375" style="27" customWidth="1"/>
    <col min="30" max="32" width="2.7109375" style="4" customWidth="1"/>
    <col min="33" max="33" width="11.140625" style="4" bestFit="1" customWidth="1"/>
    <col min="34" max="41" width="2.7109375" style="4" customWidth="1"/>
    <col min="42" max="257" width="9.140625" style="4"/>
    <col min="258" max="258" width="8.42578125" style="4" bestFit="1" customWidth="1"/>
    <col min="259" max="270" width="2.7109375" style="4" customWidth="1"/>
    <col min="271" max="271" width="2.85546875" style="4" customWidth="1"/>
    <col min="272" max="288" width="2.7109375" style="4" customWidth="1"/>
    <col min="289" max="289" width="11.140625" style="4" bestFit="1" customWidth="1"/>
    <col min="290" max="297" width="2.7109375" style="4" customWidth="1"/>
    <col min="298" max="513" width="9.140625" style="4"/>
    <col min="514" max="514" width="8.42578125" style="4" bestFit="1" customWidth="1"/>
    <col min="515" max="526" width="2.7109375" style="4" customWidth="1"/>
    <col min="527" max="527" width="2.85546875" style="4" customWidth="1"/>
    <col min="528" max="544" width="2.7109375" style="4" customWidth="1"/>
    <col min="545" max="545" width="11.140625" style="4" bestFit="1" customWidth="1"/>
    <col min="546" max="553" width="2.7109375" style="4" customWidth="1"/>
    <col min="554" max="769" width="9.140625" style="4"/>
    <col min="770" max="770" width="8.42578125" style="4" bestFit="1" customWidth="1"/>
    <col min="771" max="782" width="2.7109375" style="4" customWidth="1"/>
    <col min="783" max="783" width="2.85546875" style="4" customWidth="1"/>
    <col min="784" max="800" width="2.7109375" style="4" customWidth="1"/>
    <col min="801" max="801" width="11.140625" style="4" bestFit="1" customWidth="1"/>
    <col min="802" max="809" width="2.7109375" style="4" customWidth="1"/>
    <col min="810" max="1025" width="9.140625" style="4"/>
    <col min="1026" max="1026" width="8.42578125" style="4" bestFit="1" customWidth="1"/>
    <col min="1027" max="1038" width="2.7109375" style="4" customWidth="1"/>
    <col min="1039" max="1039" width="2.85546875" style="4" customWidth="1"/>
    <col min="1040" max="1056" width="2.7109375" style="4" customWidth="1"/>
    <col min="1057" max="1057" width="11.140625" style="4" bestFit="1" customWidth="1"/>
    <col min="1058" max="1065" width="2.7109375" style="4" customWidth="1"/>
    <col min="1066" max="1281" width="9.140625" style="4"/>
    <col min="1282" max="1282" width="8.42578125" style="4" bestFit="1" customWidth="1"/>
    <col min="1283" max="1294" width="2.7109375" style="4" customWidth="1"/>
    <col min="1295" max="1295" width="2.85546875" style="4" customWidth="1"/>
    <col min="1296" max="1312" width="2.7109375" style="4" customWidth="1"/>
    <col min="1313" max="1313" width="11.140625" style="4" bestFit="1" customWidth="1"/>
    <col min="1314" max="1321" width="2.7109375" style="4" customWidth="1"/>
    <col min="1322" max="1537" width="9.140625" style="4"/>
    <col min="1538" max="1538" width="8.42578125" style="4" bestFit="1" customWidth="1"/>
    <col min="1539" max="1550" width="2.7109375" style="4" customWidth="1"/>
    <col min="1551" max="1551" width="2.85546875" style="4" customWidth="1"/>
    <col min="1552" max="1568" width="2.7109375" style="4" customWidth="1"/>
    <col min="1569" max="1569" width="11.140625" style="4" bestFit="1" customWidth="1"/>
    <col min="1570" max="1577" width="2.7109375" style="4" customWidth="1"/>
    <col min="1578" max="1793" width="9.140625" style="4"/>
    <col min="1794" max="1794" width="8.42578125" style="4" bestFit="1" customWidth="1"/>
    <col min="1795" max="1806" width="2.7109375" style="4" customWidth="1"/>
    <col min="1807" max="1807" width="2.85546875" style="4" customWidth="1"/>
    <col min="1808" max="1824" width="2.7109375" style="4" customWidth="1"/>
    <col min="1825" max="1825" width="11.140625" style="4" bestFit="1" customWidth="1"/>
    <col min="1826" max="1833" width="2.7109375" style="4" customWidth="1"/>
    <col min="1834" max="2049" width="9.140625" style="4"/>
    <col min="2050" max="2050" width="8.42578125" style="4" bestFit="1" customWidth="1"/>
    <col min="2051" max="2062" width="2.7109375" style="4" customWidth="1"/>
    <col min="2063" max="2063" width="2.85546875" style="4" customWidth="1"/>
    <col min="2064" max="2080" width="2.7109375" style="4" customWidth="1"/>
    <col min="2081" max="2081" width="11.140625" style="4" bestFit="1" customWidth="1"/>
    <col min="2082" max="2089" width="2.7109375" style="4" customWidth="1"/>
    <col min="2090" max="2305" width="9.140625" style="4"/>
    <col min="2306" max="2306" width="8.42578125" style="4" bestFit="1" customWidth="1"/>
    <col min="2307" max="2318" width="2.7109375" style="4" customWidth="1"/>
    <col min="2319" max="2319" width="2.85546875" style="4" customWidth="1"/>
    <col min="2320" max="2336" width="2.7109375" style="4" customWidth="1"/>
    <col min="2337" max="2337" width="11.140625" style="4" bestFit="1" customWidth="1"/>
    <col min="2338" max="2345" width="2.7109375" style="4" customWidth="1"/>
    <col min="2346" max="2561" width="9.140625" style="4"/>
    <col min="2562" max="2562" width="8.42578125" style="4" bestFit="1" customWidth="1"/>
    <col min="2563" max="2574" width="2.7109375" style="4" customWidth="1"/>
    <col min="2575" max="2575" width="2.85546875" style="4" customWidth="1"/>
    <col min="2576" max="2592" width="2.7109375" style="4" customWidth="1"/>
    <col min="2593" max="2593" width="11.140625" style="4" bestFit="1" customWidth="1"/>
    <col min="2594" max="2601" width="2.7109375" style="4" customWidth="1"/>
    <col min="2602" max="2817" width="9.140625" style="4"/>
    <col min="2818" max="2818" width="8.42578125" style="4" bestFit="1" customWidth="1"/>
    <col min="2819" max="2830" width="2.7109375" style="4" customWidth="1"/>
    <col min="2831" max="2831" width="2.85546875" style="4" customWidth="1"/>
    <col min="2832" max="2848" width="2.7109375" style="4" customWidth="1"/>
    <col min="2849" max="2849" width="11.140625" style="4" bestFit="1" customWidth="1"/>
    <col min="2850" max="2857" width="2.7109375" style="4" customWidth="1"/>
    <col min="2858" max="3073" width="9.140625" style="4"/>
    <col min="3074" max="3074" width="8.42578125" style="4" bestFit="1" customWidth="1"/>
    <col min="3075" max="3086" width="2.7109375" style="4" customWidth="1"/>
    <col min="3087" max="3087" width="2.85546875" style="4" customWidth="1"/>
    <col min="3088" max="3104" width="2.7109375" style="4" customWidth="1"/>
    <col min="3105" max="3105" width="11.140625" style="4" bestFit="1" customWidth="1"/>
    <col min="3106" max="3113" width="2.7109375" style="4" customWidth="1"/>
    <col min="3114" max="3329" width="9.140625" style="4"/>
    <col min="3330" max="3330" width="8.42578125" style="4" bestFit="1" customWidth="1"/>
    <col min="3331" max="3342" width="2.7109375" style="4" customWidth="1"/>
    <col min="3343" max="3343" width="2.85546875" style="4" customWidth="1"/>
    <col min="3344" max="3360" width="2.7109375" style="4" customWidth="1"/>
    <col min="3361" max="3361" width="11.140625" style="4" bestFit="1" customWidth="1"/>
    <col min="3362" max="3369" width="2.7109375" style="4" customWidth="1"/>
    <col min="3370" max="3585" width="9.140625" style="4"/>
    <col min="3586" max="3586" width="8.42578125" style="4" bestFit="1" customWidth="1"/>
    <col min="3587" max="3598" width="2.7109375" style="4" customWidth="1"/>
    <col min="3599" max="3599" width="2.85546875" style="4" customWidth="1"/>
    <col min="3600" max="3616" width="2.7109375" style="4" customWidth="1"/>
    <col min="3617" max="3617" width="11.140625" style="4" bestFit="1" customWidth="1"/>
    <col min="3618" max="3625" width="2.7109375" style="4" customWidth="1"/>
    <col min="3626" max="3841" width="9.140625" style="4"/>
    <col min="3842" max="3842" width="8.42578125" style="4" bestFit="1" customWidth="1"/>
    <col min="3843" max="3854" width="2.7109375" style="4" customWidth="1"/>
    <col min="3855" max="3855" width="2.85546875" style="4" customWidth="1"/>
    <col min="3856" max="3872" width="2.7109375" style="4" customWidth="1"/>
    <col min="3873" max="3873" width="11.140625" style="4" bestFit="1" customWidth="1"/>
    <col min="3874" max="3881" width="2.7109375" style="4" customWidth="1"/>
    <col min="3882" max="4097" width="9.140625" style="4"/>
    <col min="4098" max="4098" width="8.42578125" style="4" bestFit="1" customWidth="1"/>
    <col min="4099" max="4110" width="2.7109375" style="4" customWidth="1"/>
    <col min="4111" max="4111" width="2.85546875" style="4" customWidth="1"/>
    <col min="4112" max="4128" width="2.7109375" style="4" customWidth="1"/>
    <col min="4129" max="4129" width="11.140625" style="4" bestFit="1" customWidth="1"/>
    <col min="4130" max="4137" width="2.7109375" style="4" customWidth="1"/>
    <col min="4138" max="4353" width="9.140625" style="4"/>
    <col min="4354" max="4354" width="8.42578125" style="4" bestFit="1" customWidth="1"/>
    <col min="4355" max="4366" width="2.7109375" style="4" customWidth="1"/>
    <col min="4367" max="4367" width="2.85546875" style="4" customWidth="1"/>
    <col min="4368" max="4384" width="2.7109375" style="4" customWidth="1"/>
    <col min="4385" max="4385" width="11.140625" style="4" bestFit="1" customWidth="1"/>
    <col min="4386" max="4393" width="2.7109375" style="4" customWidth="1"/>
    <col min="4394" max="4609" width="9.140625" style="4"/>
    <col min="4610" max="4610" width="8.42578125" style="4" bestFit="1" customWidth="1"/>
    <col min="4611" max="4622" width="2.7109375" style="4" customWidth="1"/>
    <col min="4623" max="4623" width="2.85546875" style="4" customWidth="1"/>
    <col min="4624" max="4640" width="2.7109375" style="4" customWidth="1"/>
    <col min="4641" max="4641" width="11.140625" style="4" bestFit="1" customWidth="1"/>
    <col min="4642" max="4649" width="2.7109375" style="4" customWidth="1"/>
    <col min="4650" max="4865" width="9.140625" style="4"/>
    <col min="4866" max="4866" width="8.42578125" style="4" bestFit="1" customWidth="1"/>
    <col min="4867" max="4878" width="2.7109375" style="4" customWidth="1"/>
    <col min="4879" max="4879" width="2.85546875" style="4" customWidth="1"/>
    <col min="4880" max="4896" width="2.7109375" style="4" customWidth="1"/>
    <col min="4897" max="4897" width="11.140625" style="4" bestFit="1" customWidth="1"/>
    <col min="4898" max="4905" width="2.7109375" style="4" customWidth="1"/>
    <col min="4906" max="5121" width="9.140625" style="4"/>
    <col min="5122" max="5122" width="8.42578125" style="4" bestFit="1" customWidth="1"/>
    <col min="5123" max="5134" width="2.7109375" style="4" customWidth="1"/>
    <col min="5135" max="5135" width="2.85546875" style="4" customWidth="1"/>
    <col min="5136" max="5152" width="2.7109375" style="4" customWidth="1"/>
    <col min="5153" max="5153" width="11.140625" style="4" bestFit="1" customWidth="1"/>
    <col min="5154" max="5161" width="2.7109375" style="4" customWidth="1"/>
    <col min="5162" max="5377" width="9.140625" style="4"/>
    <col min="5378" max="5378" width="8.42578125" style="4" bestFit="1" customWidth="1"/>
    <col min="5379" max="5390" width="2.7109375" style="4" customWidth="1"/>
    <col min="5391" max="5391" width="2.85546875" style="4" customWidth="1"/>
    <col min="5392" max="5408" width="2.7109375" style="4" customWidth="1"/>
    <col min="5409" max="5409" width="11.140625" style="4" bestFit="1" customWidth="1"/>
    <col min="5410" max="5417" width="2.7109375" style="4" customWidth="1"/>
    <col min="5418" max="5633" width="9.140625" style="4"/>
    <col min="5634" max="5634" width="8.42578125" style="4" bestFit="1" customWidth="1"/>
    <col min="5635" max="5646" width="2.7109375" style="4" customWidth="1"/>
    <col min="5647" max="5647" width="2.85546875" style="4" customWidth="1"/>
    <col min="5648" max="5664" width="2.7109375" style="4" customWidth="1"/>
    <col min="5665" max="5665" width="11.140625" style="4" bestFit="1" customWidth="1"/>
    <col min="5666" max="5673" width="2.7109375" style="4" customWidth="1"/>
    <col min="5674" max="5889" width="9.140625" style="4"/>
    <col min="5890" max="5890" width="8.42578125" style="4" bestFit="1" customWidth="1"/>
    <col min="5891" max="5902" width="2.7109375" style="4" customWidth="1"/>
    <col min="5903" max="5903" width="2.85546875" style="4" customWidth="1"/>
    <col min="5904" max="5920" width="2.7109375" style="4" customWidth="1"/>
    <col min="5921" max="5921" width="11.140625" style="4" bestFit="1" customWidth="1"/>
    <col min="5922" max="5929" width="2.7109375" style="4" customWidth="1"/>
    <col min="5930" max="6145" width="9.140625" style="4"/>
    <col min="6146" max="6146" width="8.42578125" style="4" bestFit="1" customWidth="1"/>
    <col min="6147" max="6158" width="2.7109375" style="4" customWidth="1"/>
    <col min="6159" max="6159" width="2.85546875" style="4" customWidth="1"/>
    <col min="6160" max="6176" width="2.7109375" style="4" customWidth="1"/>
    <col min="6177" max="6177" width="11.140625" style="4" bestFit="1" customWidth="1"/>
    <col min="6178" max="6185" width="2.7109375" style="4" customWidth="1"/>
    <col min="6186" max="6401" width="9.140625" style="4"/>
    <col min="6402" max="6402" width="8.42578125" style="4" bestFit="1" customWidth="1"/>
    <col min="6403" max="6414" width="2.7109375" style="4" customWidth="1"/>
    <col min="6415" max="6415" width="2.85546875" style="4" customWidth="1"/>
    <col min="6416" max="6432" width="2.7109375" style="4" customWidth="1"/>
    <col min="6433" max="6433" width="11.140625" style="4" bestFit="1" customWidth="1"/>
    <col min="6434" max="6441" width="2.7109375" style="4" customWidth="1"/>
    <col min="6442" max="6657" width="9.140625" style="4"/>
    <col min="6658" max="6658" width="8.42578125" style="4" bestFit="1" customWidth="1"/>
    <col min="6659" max="6670" width="2.7109375" style="4" customWidth="1"/>
    <col min="6671" max="6671" width="2.85546875" style="4" customWidth="1"/>
    <col min="6672" max="6688" width="2.7109375" style="4" customWidth="1"/>
    <col min="6689" max="6689" width="11.140625" style="4" bestFit="1" customWidth="1"/>
    <col min="6690" max="6697" width="2.7109375" style="4" customWidth="1"/>
    <col min="6698" max="6913" width="9.140625" style="4"/>
    <col min="6914" max="6914" width="8.42578125" style="4" bestFit="1" customWidth="1"/>
    <col min="6915" max="6926" width="2.7109375" style="4" customWidth="1"/>
    <col min="6927" max="6927" width="2.85546875" style="4" customWidth="1"/>
    <col min="6928" max="6944" width="2.7109375" style="4" customWidth="1"/>
    <col min="6945" max="6945" width="11.140625" style="4" bestFit="1" customWidth="1"/>
    <col min="6946" max="6953" width="2.7109375" style="4" customWidth="1"/>
    <col min="6954" max="7169" width="9.140625" style="4"/>
    <col min="7170" max="7170" width="8.42578125" style="4" bestFit="1" customWidth="1"/>
    <col min="7171" max="7182" width="2.7109375" style="4" customWidth="1"/>
    <col min="7183" max="7183" width="2.85546875" style="4" customWidth="1"/>
    <col min="7184" max="7200" width="2.7109375" style="4" customWidth="1"/>
    <col min="7201" max="7201" width="11.140625" style="4" bestFit="1" customWidth="1"/>
    <col min="7202" max="7209" width="2.7109375" style="4" customWidth="1"/>
    <col min="7210" max="7425" width="9.140625" style="4"/>
    <col min="7426" max="7426" width="8.42578125" style="4" bestFit="1" customWidth="1"/>
    <col min="7427" max="7438" width="2.7109375" style="4" customWidth="1"/>
    <col min="7439" max="7439" width="2.85546875" style="4" customWidth="1"/>
    <col min="7440" max="7456" width="2.7109375" style="4" customWidth="1"/>
    <col min="7457" max="7457" width="11.140625" style="4" bestFit="1" customWidth="1"/>
    <col min="7458" max="7465" width="2.7109375" style="4" customWidth="1"/>
    <col min="7466" max="7681" width="9.140625" style="4"/>
    <col min="7682" max="7682" width="8.42578125" style="4" bestFit="1" customWidth="1"/>
    <col min="7683" max="7694" width="2.7109375" style="4" customWidth="1"/>
    <col min="7695" max="7695" width="2.85546875" style="4" customWidth="1"/>
    <col min="7696" max="7712" width="2.7109375" style="4" customWidth="1"/>
    <col min="7713" max="7713" width="11.140625" style="4" bestFit="1" customWidth="1"/>
    <col min="7714" max="7721" width="2.7109375" style="4" customWidth="1"/>
    <col min="7722" max="7937" width="9.140625" style="4"/>
    <col min="7938" max="7938" width="8.42578125" style="4" bestFit="1" customWidth="1"/>
    <col min="7939" max="7950" width="2.7109375" style="4" customWidth="1"/>
    <col min="7951" max="7951" width="2.85546875" style="4" customWidth="1"/>
    <col min="7952" max="7968" width="2.7109375" style="4" customWidth="1"/>
    <col min="7969" max="7969" width="11.140625" style="4" bestFit="1" customWidth="1"/>
    <col min="7970" max="7977" width="2.7109375" style="4" customWidth="1"/>
    <col min="7978" max="8193" width="9.140625" style="4"/>
    <col min="8194" max="8194" width="8.42578125" style="4" bestFit="1" customWidth="1"/>
    <col min="8195" max="8206" width="2.7109375" style="4" customWidth="1"/>
    <col min="8207" max="8207" width="2.85546875" style="4" customWidth="1"/>
    <col min="8208" max="8224" width="2.7109375" style="4" customWidth="1"/>
    <col min="8225" max="8225" width="11.140625" style="4" bestFit="1" customWidth="1"/>
    <col min="8226" max="8233" width="2.7109375" style="4" customWidth="1"/>
    <col min="8234" max="8449" width="9.140625" style="4"/>
    <col min="8450" max="8450" width="8.42578125" style="4" bestFit="1" customWidth="1"/>
    <col min="8451" max="8462" width="2.7109375" style="4" customWidth="1"/>
    <col min="8463" max="8463" width="2.85546875" style="4" customWidth="1"/>
    <col min="8464" max="8480" width="2.7109375" style="4" customWidth="1"/>
    <col min="8481" max="8481" width="11.140625" style="4" bestFit="1" customWidth="1"/>
    <col min="8482" max="8489" width="2.7109375" style="4" customWidth="1"/>
    <col min="8490" max="8705" width="9.140625" style="4"/>
    <col min="8706" max="8706" width="8.42578125" style="4" bestFit="1" customWidth="1"/>
    <col min="8707" max="8718" width="2.7109375" style="4" customWidth="1"/>
    <col min="8719" max="8719" width="2.85546875" style="4" customWidth="1"/>
    <col min="8720" max="8736" width="2.7109375" style="4" customWidth="1"/>
    <col min="8737" max="8737" width="11.140625" style="4" bestFit="1" customWidth="1"/>
    <col min="8738" max="8745" width="2.7109375" style="4" customWidth="1"/>
    <col min="8746" max="8961" width="9.140625" style="4"/>
    <col min="8962" max="8962" width="8.42578125" style="4" bestFit="1" customWidth="1"/>
    <col min="8963" max="8974" width="2.7109375" style="4" customWidth="1"/>
    <col min="8975" max="8975" width="2.85546875" style="4" customWidth="1"/>
    <col min="8976" max="8992" width="2.7109375" style="4" customWidth="1"/>
    <col min="8993" max="8993" width="11.140625" style="4" bestFit="1" customWidth="1"/>
    <col min="8994" max="9001" width="2.7109375" style="4" customWidth="1"/>
    <col min="9002" max="9217" width="9.140625" style="4"/>
    <col min="9218" max="9218" width="8.42578125" style="4" bestFit="1" customWidth="1"/>
    <col min="9219" max="9230" width="2.7109375" style="4" customWidth="1"/>
    <col min="9231" max="9231" width="2.85546875" style="4" customWidth="1"/>
    <col min="9232" max="9248" width="2.7109375" style="4" customWidth="1"/>
    <col min="9249" max="9249" width="11.140625" style="4" bestFit="1" customWidth="1"/>
    <col min="9250" max="9257" width="2.7109375" style="4" customWidth="1"/>
    <col min="9258" max="9473" width="9.140625" style="4"/>
    <col min="9474" max="9474" width="8.42578125" style="4" bestFit="1" customWidth="1"/>
    <col min="9475" max="9486" width="2.7109375" style="4" customWidth="1"/>
    <col min="9487" max="9487" width="2.85546875" style="4" customWidth="1"/>
    <col min="9488" max="9504" width="2.7109375" style="4" customWidth="1"/>
    <col min="9505" max="9505" width="11.140625" style="4" bestFit="1" customWidth="1"/>
    <col min="9506" max="9513" width="2.7109375" style="4" customWidth="1"/>
    <col min="9514" max="9729" width="9.140625" style="4"/>
    <col min="9730" max="9730" width="8.42578125" style="4" bestFit="1" customWidth="1"/>
    <col min="9731" max="9742" width="2.7109375" style="4" customWidth="1"/>
    <col min="9743" max="9743" width="2.85546875" style="4" customWidth="1"/>
    <col min="9744" max="9760" width="2.7109375" style="4" customWidth="1"/>
    <col min="9761" max="9761" width="11.140625" style="4" bestFit="1" customWidth="1"/>
    <col min="9762" max="9769" width="2.7109375" style="4" customWidth="1"/>
    <col min="9770" max="9985" width="9.140625" style="4"/>
    <col min="9986" max="9986" width="8.42578125" style="4" bestFit="1" customWidth="1"/>
    <col min="9987" max="9998" width="2.7109375" style="4" customWidth="1"/>
    <col min="9999" max="9999" width="2.85546875" style="4" customWidth="1"/>
    <col min="10000" max="10016" width="2.7109375" style="4" customWidth="1"/>
    <col min="10017" max="10017" width="11.140625" style="4" bestFit="1" customWidth="1"/>
    <col min="10018" max="10025" width="2.7109375" style="4" customWidth="1"/>
    <col min="10026" max="10241" width="9.140625" style="4"/>
    <col min="10242" max="10242" width="8.42578125" style="4" bestFit="1" customWidth="1"/>
    <col min="10243" max="10254" width="2.7109375" style="4" customWidth="1"/>
    <col min="10255" max="10255" width="2.85546875" style="4" customWidth="1"/>
    <col min="10256" max="10272" width="2.7109375" style="4" customWidth="1"/>
    <col min="10273" max="10273" width="11.140625" style="4" bestFit="1" customWidth="1"/>
    <col min="10274" max="10281" width="2.7109375" style="4" customWidth="1"/>
    <col min="10282" max="10497" width="9.140625" style="4"/>
    <col min="10498" max="10498" width="8.42578125" style="4" bestFit="1" customWidth="1"/>
    <col min="10499" max="10510" width="2.7109375" style="4" customWidth="1"/>
    <col min="10511" max="10511" width="2.85546875" style="4" customWidth="1"/>
    <col min="10512" max="10528" width="2.7109375" style="4" customWidth="1"/>
    <col min="10529" max="10529" width="11.140625" style="4" bestFit="1" customWidth="1"/>
    <col min="10530" max="10537" width="2.7109375" style="4" customWidth="1"/>
    <col min="10538" max="10753" width="9.140625" style="4"/>
    <col min="10754" max="10754" width="8.42578125" style="4" bestFit="1" customWidth="1"/>
    <col min="10755" max="10766" width="2.7109375" style="4" customWidth="1"/>
    <col min="10767" max="10767" width="2.85546875" style="4" customWidth="1"/>
    <col min="10768" max="10784" width="2.7109375" style="4" customWidth="1"/>
    <col min="10785" max="10785" width="11.140625" style="4" bestFit="1" customWidth="1"/>
    <col min="10786" max="10793" width="2.7109375" style="4" customWidth="1"/>
    <col min="10794" max="11009" width="9.140625" style="4"/>
    <col min="11010" max="11010" width="8.42578125" style="4" bestFit="1" customWidth="1"/>
    <col min="11011" max="11022" width="2.7109375" style="4" customWidth="1"/>
    <col min="11023" max="11023" width="2.85546875" style="4" customWidth="1"/>
    <col min="11024" max="11040" width="2.7109375" style="4" customWidth="1"/>
    <col min="11041" max="11041" width="11.140625" style="4" bestFit="1" customWidth="1"/>
    <col min="11042" max="11049" width="2.7109375" style="4" customWidth="1"/>
    <col min="11050" max="11265" width="9.140625" style="4"/>
    <col min="11266" max="11266" width="8.42578125" style="4" bestFit="1" customWidth="1"/>
    <col min="11267" max="11278" width="2.7109375" style="4" customWidth="1"/>
    <col min="11279" max="11279" width="2.85546875" style="4" customWidth="1"/>
    <col min="11280" max="11296" width="2.7109375" style="4" customWidth="1"/>
    <col min="11297" max="11297" width="11.140625" style="4" bestFit="1" customWidth="1"/>
    <col min="11298" max="11305" width="2.7109375" style="4" customWidth="1"/>
    <col min="11306" max="11521" width="9.140625" style="4"/>
    <col min="11522" max="11522" width="8.42578125" style="4" bestFit="1" customWidth="1"/>
    <col min="11523" max="11534" width="2.7109375" style="4" customWidth="1"/>
    <col min="11535" max="11535" width="2.85546875" style="4" customWidth="1"/>
    <col min="11536" max="11552" width="2.7109375" style="4" customWidth="1"/>
    <col min="11553" max="11553" width="11.140625" style="4" bestFit="1" customWidth="1"/>
    <col min="11554" max="11561" width="2.7109375" style="4" customWidth="1"/>
    <col min="11562" max="11777" width="9.140625" style="4"/>
    <col min="11778" max="11778" width="8.42578125" style="4" bestFit="1" customWidth="1"/>
    <col min="11779" max="11790" width="2.7109375" style="4" customWidth="1"/>
    <col min="11791" max="11791" width="2.85546875" style="4" customWidth="1"/>
    <col min="11792" max="11808" width="2.7109375" style="4" customWidth="1"/>
    <col min="11809" max="11809" width="11.140625" style="4" bestFit="1" customWidth="1"/>
    <col min="11810" max="11817" width="2.7109375" style="4" customWidth="1"/>
    <col min="11818" max="12033" width="9.140625" style="4"/>
    <col min="12034" max="12034" width="8.42578125" style="4" bestFit="1" customWidth="1"/>
    <col min="12035" max="12046" width="2.7109375" style="4" customWidth="1"/>
    <col min="12047" max="12047" width="2.85546875" style="4" customWidth="1"/>
    <col min="12048" max="12064" width="2.7109375" style="4" customWidth="1"/>
    <col min="12065" max="12065" width="11.140625" style="4" bestFit="1" customWidth="1"/>
    <col min="12066" max="12073" width="2.7109375" style="4" customWidth="1"/>
    <col min="12074" max="12289" width="9.140625" style="4"/>
    <col min="12290" max="12290" width="8.42578125" style="4" bestFit="1" customWidth="1"/>
    <col min="12291" max="12302" width="2.7109375" style="4" customWidth="1"/>
    <col min="12303" max="12303" width="2.85546875" style="4" customWidth="1"/>
    <col min="12304" max="12320" width="2.7109375" style="4" customWidth="1"/>
    <col min="12321" max="12321" width="11.140625" style="4" bestFit="1" customWidth="1"/>
    <col min="12322" max="12329" width="2.7109375" style="4" customWidth="1"/>
    <col min="12330" max="12545" width="9.140625" style="4"/>
    <col min="12546" max="12546" width="8.42578125" style="4" bestFit="1" customWidth="1"/>
    <col min="12547" max="12558" width="2.7109375" style="4" customWidth="1"/>
    <col min="12559" max="12559" width="2.85546875" style="4" customWidth="1"/>
    <col min="12560" max="12576" width="2.7109375" style="4" customWidth="1"/>
    <col min="12577" max="12577" width="11.140625" style="4" bestFit="1" customWidth="1"/>
    <col min="12578" max="12585" width="2.7109375" style="4" customWidth="1"/>
    <col min="12586" max="12801" width="9.140625" style="4"/>
    <col min="12802" max="12802" width="8.42578125" style="4" bestFit="1" customWidth="1"/>
    <col min="12803" max="12814" width="2.7109375" style="4" customWidth="1"/>
    <col min="12815" max="12815" width="2.85546875" style="4" customWidth="1"/>
    <col min="12816" max="12832" width="2.7109375" style="4" customWidth="1"/>
    <col min="12833" max="12833" width="11.140625" style="4" bestFit="1" customWidth="1"/>
    <col min="12834" max="12841" width="2.7109375" style="4" customWidth="1"/>
    <col min="12842" max="13057" width="9.140625" style="4"/>
    <col min="13058" max="13058" width="8.42578125" style="4" bestFit="1" customWidth="1"/>
    <col min="13059" max="13070" width="2.7109375" style="4" customWidth="1"/>
    <col min="13071" max="13071" width="2.85546875" style="4" customWidth="1"/>
    <col min="13072" max="13088" width="2.7109375" style="4" customWidth="1"/>
    <col min="13089" max="13089" width="11.140625" style="4" bestFit="1" customWidth="1"/>
    <col min="13090" max="13097" width="2.7109375" style="4" customWidth="1"/>
    <col min="13098" max="13313" width="9.140625" style="4"/>
    <col min="13314" max="13314" width="8.42578125" style="4" bestFit="1" customWidth="1"/>
    <col min="13315" max="13326" width="2.7109375" style="4" customWidth="1"/>
    <col min="13327" max="13327" width="2.85546875" style="4" customWidth="1"/>
    <col min="13328" max="13344" width="2.7109375" style="4" customWidth="1"/>
    <col min="13345" max="13345" width="11.140625" style="4" bestFit="1" customWidth="1"/>
    <col min="13346" max="13353" width="2.7109375" style="4" customWidth="1"/>
    <col min="13354" max="13569" width="9.140625" style="4"/>
    <col min="13570" max="13570" width="8.42578125" style="4" bestFit="1" customWidth="1"/>
    <col min="13571" max="13582" width="2.7109375" style="4" customWidth="1"/>
    <col min="13583" max="13583" width="2.85546875" style="4" customWidth="1"/>
    <col min="13584" max="13600" width="2.7109375" style="4" customWidth="1"/>
    <col min="13601" max="13601" width="11.140625" style="4" bestFit="1" customWidth="1"/>
    <col min="13602" max="13609" width="2.7109375" style="4" customWidth="1"/>
    <col min="13610" max="13825" width="9.140625" style="4"/>
    <col min="13826" max="13826" width="8.42578125" style="4" bestFit="1" customWidth="1"/>
    <col min="13827" max="13838" width="2.7109375" style="4" customWidth="1"/>
    <col min="13839" max="13839" width="2.85546875" style="4" customWidth="1"/>
    <col min="13840" max="13856" width="2.7109375" style="4" customWidth="1"/>
    <col min="13857" max="13857" width="11.140625" style="4" bestFit="1" customWidth="1"/>
    <col min="13858" max="13865" width="2.7109375" style="4" customWidth="1"/>
    <col min="13866" max="14081" width="9.140625" style="4"/>
    <col min="14082" max="14082" width="8.42578125" style="4" bestFit="1" customWidth="1"/>
    <col min="14083" max="14094" width="2.7109375" style="4" customWidth="1"/>
    <col min="14095" max="14095" width="2.85546875" style="4" customWidth="1"/>
    <col min="14096" max="14112" width="2.7109375" style="4" customWidth="1"/>
    <col min="14113" max="14113" width="11.140625" style="4" bestFit="1" customWidth="1"/>
    <col min="14114" max="14121" width="2.7109375" style="4" customWidth="1"/>
    <col min="14122" max="14337" width="9.140625" style="4"/>
    <col min="14338" max="14338" width="8.42578125" style="4" bestFit="1" customWidth="1"/>
    <col min="14339" max="14350" width="2.7109375" style="4" customWidth="1"/>
    <col min="14351" max="14351" width="2.85546875" style="4" customWidth="1"/>
    <col min="14352" max="14368" width="2.7109375" style="4" customWidth="1"/>
    <col min="14369" max="14369" width="11.140625" style="4" bestFit="1" customWidth="1"/>
    <col min="14370" max="14377" width="2.7109375" style="4" customWidth="1"/>
    <col min="14378" max="14593" width="9.140625" style="4"/>
    <col min="14594" max="14594" width="8.42578125" style="4" bestFit="1" customWidth="1"/>
    <col min="14595" max="14606" width="2.7109375" style="4" customWidth="1"/>
    <col min="14607" max="14607" width="2.85546875" style="4" customWidth="1"/>
    <col min="14608" max="14624" width="2.7109375" style="4" customWidth="1"/>
    <col min="14625" max="14625" width="11.140625" style="4" bestFit="1" customWidth="1"/>
    <col min="14626" max="14633" width="2.7109375" style="4" customWidth="1"/>
    <col min="14634" max="14849" width="9.140625" style="4"/>
    <col min="14850" max="14850" width="8.42578125" style="4" bestFit="1" customWidth="1"/>
    <col min="14851" max="14862" width="2.7109375" style="4" customWidth="1"/>
    <col min="14863" max="14863" width="2.85546875" style="4" customWidth="1"/>
    <col min="14864" max="14880" width="2.7109375" style="4" customWidth="1"/>
    <col min="14881" max="14881" width="11.140625" style="4" bestFit="1" customWidth="1"/>
    <col min="14882" max="14889" width="2.7109375" style="4" customWidth="1"/>
    <col min="14890" max="15105" width="9.140625" style="4"/>
    <col min="15106" max="15106" width="8.42578125" style="4" bestFit="1" customWidth="1"/>
    <col min="15107" max="15118" width="2.7109375" style="4" customWidth="1"/>
    <col min="15119" max="15119" width="2.85546875" style="4" customWidth="1"/>
    <col min="15120" max="15136" width="2.7109375" style="4" customWidth="1"/>
    <col min="15137" max="15137" width="11.140625" style="4" bestFit="1" customWidth="1"/>
    <col min="15138" max="15145" width="2.7109375" style="4" customWidth="1"/>
    <col min="15146" max="15361" width="9.140625" style="4"/>
    <col min="15362" max="15362" width="8.42578125" style="4" bestFit="1" customWidth="1"/>
    <col min="15363" max="15374" width="2.7109375" style="4" customWidth="1"/>
    <col min="15375" max="15375" width="2.85546875" style="4" customWidth="1"/>
    <col min="15376" max="15392" width="2.7109375" style="4" customWidth="1"/>
    <col min="15393" max="15393" width="11.140625" style="4" bestFit="1" customWidth="1"/>
    <col min="15394" max="15401" width="2.7109375" style="4" customWidth="1"/>
    <col min="15402" max="15617" width="9.140625" style="4"/>
    <col min="15618" max="15618" width="8.42578125" style="4" bestFit="1" customWidth="1"/>
    <col min="15619" max="15630" width="2.7109375" style="4" customWidth="1"/>
    <col min="15631" max="15631" width="2.85546875" style="4" customWidth="1"/>
    <col min="15632" max="15648" width="2.7109375" style="4" customWidth="1"/>
    <col min="15649" max="15649" width="11.140625" style="4" bestFit="1" customWidth="1"/>
    <col min="15650" max="15657" width="2.7109375" style="4" customWidth="1"/>
    <col min="15658" max="15873" width="9.140625" style="4"/>
    <col min="15874" max="15874" width="8.42578125" style="4" bestFit="1" customWidth="1"/>
    <col min="15875" max="15886" width="2.7109375" style="4" customWidth="1"/>
    <col min="15887" max="15887" width="2.85546875" style="4" customWidth="1"/>
    <col min="15888" max="15904" width="2.7109375" style="4" customWidth="1"/>
    <col min="15905" max="15905" width="11.140625" style="4" bestFit="1" customWidth="1"/>
    <col min="15906" max="15913" width="2.7109375" style="4" customWidth="1"/>
    <col min="15914" max="16129" width="9.140625" style="4"/>
    <col min="16130" max="16130" width="8.42578125" style="4" bestFit="1" customWidth="1"/>
    <col min="16131" max="16142" width="2.7109375" style="4" customWidth="1"/>
    <col min="16143" max="16143" width="2.85546875" style="4" customWidth="1"/>
    <col min="16144" max="16160" width="2.7109375" style="4" customWidth="1"/>
    <col min="16161" max="16161" width="11.140625" style="4" bestFit="1" customWidth="1"/>
    <col min="16162" max="16169" width="2.7109375" style="4" customWidth="1"/>
    <col min="16170" max="16384" width="9.140625" style="4"/>
  </cols>
  <sheetData>
    <row r="1" spans="2:33" ht="25.5" customHeight="1">
      <c r="C1" s="290" t="s">
        <v>425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</row>
    <row r="2" spans="2:33" ht="29.25" customHeight="1">
      <c r="B2" s="340" t="s">
        <v>465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</row>
    <row r="3" spans="2:33" ht="25.5" customHeight="1">
      <c r="B3" s="253" t="s">
        <v>451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 spans="2:33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15.95" customHeight="1" thickBot="1">
      <c r="C5" s="254" t="s">
        <v>3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</row>
    <row r="6" spans="2:33" ht="35.1" customHeight="1">
      <c r="B6" s="34" t="s">
        <v>128</v>
      </c>
      <c r="C6" s="268" t="s">
        <v>4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7" t="s">
        <v>5</v>
      </c>
      <c r="AD6" s="256"/>
      <c r="AE6" s="256"/>
      <c r="AF6" s="256"/>
      <c r="AG6" s="6" t="s">
        <v>6</v>
      </c>
    </row>
    <row r="7" spans="2:33" s="8" customFormat="1" ht="19.5" customHeight="1">
      <c r="B7" s="35">
        <v>1</v>
      </c>
      <c r="C7" s="267" t="s">
        <v>129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47" t="s">
        <v>130</v>
      </c>
      <c r="AD7" s="247"/>
      <c r="AE7" s="247"/>
      <c r="AF7" s="247"/>
      <c r="AG7" s="7">
        <v>0</v>
      </c>
    </row>
    <row r="8" spans="2:33" s="8" customFormat="1" ht="19.5" customHeight="1">
      <c r="B8" s="35">
        <v>2</v>
      </c>
      <c r="C8" s="249" t="s">
        <v>131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7" t="s">
        <v>132</v>
      </c>
      <c r="AD8" s="247"/>
      <c r="AE8" s="247"/>
      <c r="AF8" s="247"/>
      <c r="AG8" s="7">
        <v>0</v>
      </c>
    </row>
    <row r="9" spans="2:33" s="8" customFormat="1" ht="30.75" customHeight="1">
      <c r="B9" s="35">
        <v>3</v>
      </c>
      <c r="C9" s="249" t="s">
        <v>133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7" t="s">
        <v>134</v>
      </c>
      <c r="AD9" s="247"/>
      <c r="AE9" s="247"/>
      <c r="AF9" s="247"/>
      <c r="AG9" s="7">
        <v>0</v>
      </c>
    </row>
    <row r="10" spans="2:33" ht="19.5" customHeight="1">
      <c r="B10" s="35">
        <v>4</v>
      </c>
      <c r="C10" s="249" t="s">
        <v>135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7" t="s">
        <v>136</v>
      </c>
      <c r="AD10" s="247"/>
      <c r="AE10" s="247"/>
      <c r="AF10" s="247"/>
      <c r="AG10" s="7">
        <v>0</v>
      </c>
    </row>
    <row r="11" spans="2:33" s="11" customFormat="1" ht="19.5" customHeight="1">
      <c r="B11" s="35">
        <v>5</v>
      </c>
      <c r="C11" s="249" t="s">
        <v>137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7" t="s">
        <v>138</v>
      </c>
      <c r="AD11" s="247"/>
      <c r="AE11" s="247"/>
      <c r="AF11" s="247"/>
      <c r="AG11" s="7">
        <v>0</v>
      </c>
    </row>
    <row r="12" spans="2:33" s="11" customFormat="1" ht="19.5" customHeight="1">
      <c r="B12" s="35">
        <v>6</v>
      </c>
      <c r="C12" s="249" t="s">
        <v>139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7" t="s">
        <v>140</v>
      </c>
      <c r="AD12" s="247"/>
      <c r="AE12" s="247"/>
      <c r="AF12" s="247"/>
      <c r="AG12" s="7">
        <v>0</v>
      </c>
    </row>
    <row r="13" spans="2:33" ht="19.5" customHeight="1">
      <c r="B13" s="35">
        <v>7</v>
      </c>
      <c r="C13" s="262" t="s">
        <v>141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 t="s">
        <v>142</v>
      </c>
      <c r="AD13" s="263"/>
      <c r="AE13" s="263"/>
      <c r="AF13" s="263"/>
      <c r="AG13" s="7">
        <v>0</v>
      </c>
    </row>
    <row r="14" spans="2:33" ht="19.5" customHeight="1">
      <c r="B14" s="35">
        <v>8</v>
      </c>
      <c r="C14" s="249" t="s">
        <v>143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7" t="s">
        <v>144</v>
      </c>
      <c r="AD14" s="247"/>
      <c r="AE14" s="247"/>
      <c r="AF14" s="247"/>
      <c r="AG14" s="7">
        <v>0</v>
      </c>
    </row>
    <row r="15" spans="2:33" ht="29.25" customHeight="1">
      <c r="B15" s="35">
        <v>9</v>
      </c>
      <c r="C15" s="249" t="s">
        <v>145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7" t="s">
        <v>146</v>
      </c>
      <c r="AD15" s="247"/>
      <c r="AE15" s="247"/>
      <c r="AF15" s="247"/>
      <c r="AG15" s="7">
        <v>0</v>
      </c>
    </row>
    <row r="16" spans="2:33" ht="29.25" customHeight="1">
      <c r="B16" s="35">
        <v>10</v>
      </c>
      <c r="C16" s="249" t="s">
        <v>147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7" t="s">
        <v>148</v>
      </c>
      <c r="AD16" s="247"/>
      <c r="AE16" s="247"/>
      <c r="AF16" s="247"/>
      <c r="AG16" s="7">
        <v>0</v>
      </c>
    </row>
    <row r="17" spans="2:33" ht="29.25" customHeight="1">
      <c r="B17" s="35">
        <v>11</v>
      </c>
      <c r="C17" s="249" t="s">
        <v>149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7" t="s">
        <v>150</v>
      </c>
      <c r="AD17" s="247"/>
      <c r="AE17" s="247"/>
      <c r="AF17" s="247"/>
      <c r="AG17" s="7">
        <v>0</v>
      </c>
    </row>
    <row r="18" spans="2:33" ht="19.5" customHeight="1">
      <c r="B18" s="35">
        <v>12</v>
      </c>
      <c r="C18" s="249" t="s">
        <v>151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7" t="s">
        <v>152</v>
      </c>
      <c r="AD18" s="247"/>
      <c r="AE18" s="247"/>
      <c r="AF18" s="247"/>
      <c r="AG18" s="7">
        <v>0</v>
      </c>
    </row>
    <row r="19" spans="2:33" ht="19.5" customHeight="1">
      <c r="B19" s="35">
        <v>13</v>
      </c>
      <c r="C19" s="262" t="s">
        <v>153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3" t="s">
        <v>110</v>
      </c>
      <c r="AD19" s="263"/>
      <c r="AE19" s="263"/>
      <c r="AF19" s="263"/>
      <c r="AG19" s="12">
        <v>0</v>
      </c>
    </row>
    <row r="20" spans="2:33" ht="19.5" customHeight="1">
      <c r="B20" s="35">
        <v>14</v>
      </c>
      <c r="C20" s="249" t="s">
        <v>154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7" t="s">
        <v>155</v>
      </c>
      <c r="AD20" s="247"/>
      <c r="AE20" s="247"/>
      <c r="AF20" s="247"/>
      <c r="AG20" s="7">
        <v>0</v>
      </c>
    </row>
    <row r="21" spans="2:33" ht="29.25" customHeight="1">
      <c r="B21" s="35">
        <v>15</v>
      </c>
      <c r="C21" s="249" t="s">
        <v>156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7" t="s">
        <v>157</v>
      </c>
      <c r="AD21" s="247"/>
      <c r="AE21" s="247"/>
      <c r="AF21" s="247"/>
      <c r="AG21" s="7">
        <v>0</v>
      </c>
    </row>
    <row r="22" spans="2:33" ht="29.25" customHeight="1">
      <c r="B22" s="35">
        <v>16</v>
      </c>
      <c r="C22" s="249" t="s">
        <v>158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7" t="s">
        <v>159</v>
      </c>
      <c r="AD22" s="247"/>
      <c r="AE22" s="247"/>
      <c r="AF22" s="247"/>
      <c r="AG22" s="7">
        <v>0</v>
      </c>
    </row>
    <row r="23" spans="2:33" ht="29.25" customHeight="1">
      <c r="B23" s="35">
        <v>17</v>
      </c>
      <c r="C23" s="249" t="s">
        <v>160</v>
      </c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7" t="s">
        <v>161</v>
      </c>
      <c r="AD23" s="247"/>
      <c r="AE23" s="247"/>
      <c r="AF23" s="247"/>
      <c r="AG23" s="7">
        <v>0</v>
      </c>
    </row>
    <row r="24" spans="2:33" ht="19.5" customHeight="1">
      <c r="B24" s="35">
        <v>18</v>
      </c>
      <c r="C24" s="249" t="s">
        <v>162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7" t="s">
        <v>163</v>
      </c>
      <c r="AD24" s="247"/>
      <c r="AE24" s="247"/>
      <c r="AF24" s="247"/>
      <c r="AG24" s="7">
        <v>0</v>
      </c>
    </row>
    <row r="25" spans="2:33" ht="19.5" customHeight="1">
      <c r="B25" s="35">
        <v>19</v>
      </c>
      <c r="C25" s="262" t="s">
        <v>164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3" t="s">
        <v>112</v>
      </c>
      <c r="AD25" s="263"/>
      <c r="AE25" s="263"/>
      <c r="AF25" s="263"/>
      <c r="AG25" s="12">
        <v>0</v>
      </c>
    </row>
    <row r="26" spans="2:33" ht="19.5" customHeight="1">
      <c r="B26" s="35">
        <v>20</v>
      </c>
      <c r="C26" s="249" t="s">
        <v>165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7" t="s">
        <v>166</v>
      </c>
      <c r="AD26" s="247"/>
      <c r="AE26" s="247"/>
      <c r="AF26" s="247"/>
      <c r="AG26" s="7">
        <v>0</v>
      </c>
    </row>
    <row r="27" spans="2:33" ht="19.5" customHeight="1">
      <c r="B27" s="35">
        <v>21</v>
      </c>
      <c r="C27" s="249" t="s">
        <v>167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7" t="s">
        <v>168</v>
      </c>
      <c r="AD27" s="247"/>
      <c r="AE27" s="247"/>
      <c r="AF27" s="247"/>
      <c r="AG27" s="7">
        <v>0</v>
      </c>
    </row>
    <row r="28" spans="2:33" s="27" customFormat="1" ht="19.5" customHeight="1">
      <c r="B28" s="35">
        <v>22</v>
      </c>
      <c r="C28" s="262" t="s">
        <v>169</v>
      </c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3" t="s">
        <v>170</v>
      </c>
      <c r="AD28" s="263"/>
      <c r="AE28" s="263"/>
      <c r="AF28" s="263"/>
      <c r="AG28" s="7">
        <v>0</v>
      </c>
    </row>
    <row r="29" spans="2:33" ht="19.5" customHeight="1">
      <c r="B29" s="35">
        <v>23</v>
      </c>
      <c r="C29" s="249" t="s">
        <v>171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7" t="s">
        <v>172</v>
      </c>
      <c r="AD29" s="247"/>
      <c r="AE29" s="247"/>
      <c r="AF29" s="247"/>
      <c r="AG29" s="7">
        <v>0</v>
      </c>
    </row>
    <row r="30" spans="2:33" ht="19.5" customHeight="1">
      <c r="B30" s="35">
        <v>24</v>
      </c>
      <c r="C30" s="249" t="s">
        <v>173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7" t="s">
        <v>174</v>
      </c>
      <c r="AD30" s="247"/>
      <c r="AE30" s="247"/>
      <c r="AF30" s="247"/>
      <c r="AG30" s="7">
        <v>0</v>
      </c>
    </row>
    <row r="31" spans="2:33" ht="19.5" customHeight="1">
      <c r="B31" s="35">
        <v>25</v>
      </c>
      <c r="C31" s="249" t="s">
        <v>175</v>
      </c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7" t="s">
        <v>176</v>
      </c>
      <c r="AD31" s="247"/>
      <c r="AE31" s="247"/>
      <c r="AF31" s="247"/>
      <c r="AG31" s="7">
        <v>0</v>
      </c>
    </row>
    <row r="32" spans="2:33" ht="19.5" customHeight="1">
      <c r="B32" s="35">
        <v>26</v>
      </c>
      <c r="C32" s="249" t="s">
        <v>177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7" t="s">
        <v>178</v>
      </c>
      <c r="AD32" s="247"/>
      <c r="AE32" s="247"/>
      <c r="AF32" s="247"/>
      <c r="AG32" s="7">
        <v>0</v>
      </c>
    </row>
    <row r="33" spans="2:33" ht="19.5" customHeight="1">
      <c r="B33" s="35">
        <v>27</v>
      </c>
      <c r="C33" s="249" t="s">
        <v>179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7" t="s">
        <v>180</v>
      </c>
      <c r="AD33" s="247"/>
      <c r="AE33" s="247"/>
      <c r="AF33" s="247"/>
      <c r="AG33" s="7">
        <v>0</v>
      </c>
    </row>
    <row r="34" spans="2:33" ht="19.5" customHeight="1">
      <c r="B34" s="35">
        <v>28</v>
      </c>
      <c r="C34" s="249" t="s">
        <v>181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7" t="s">
        <v>182</v>
      </c>
      <c r="AD34" s="247"/>
      <c r="AE34" s="247"/>
      <c r="AF34" s="247"/>
      <c r="AG34" s="7">
        <v>0</v>
      </c>
    </row>
    <row r="35" spans="2:33" ht="19.5" customHeight="1">
      <c r="B35" s="35">
        <v>29</v>
      </c>
      <c r="C35" s="249" t="s">
        <v>183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7" t="s">
        <v>184</v>
      </c>
      <c r="AD35" s="247"/>
      <c r="AE35" s="247"/>
      <c r="AF35" s="247"/>
      <c r="AG35" s="7">
        <v>0</v>
      </c>
    </row>
    <row r="36" spans="2:33" ht="19.5" customHeight="1">
      <c r="B36" s="35">
        <v>30</v>
      </c>
      <c r="C36" s="249" t="s">
        <v>185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7" t="s">
        <v>186</v>
      </c>
      <c r="AD36" s="247"/>
      <c r="AE36" s="247"/>
      <c r="AF36" s="247"/>
      <c r="AG36" s="7">
        <v>0</v>
      </c>
    </row>
    <row r="37" spans="2:33" ht="19.5" customHeight="1">
      <c r="B37" s="35">
        <v>31</v>
      </c>
      <c r="C37" s="262" t="s">
        <v>187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3" t="s">
        <v>188</v>
      </c>
      <c r="AD37" s="263"/>
      <c r="AE37" s="263"/>
      <c r="AF37" s="263"/>
      <c r="AG37" s="7">
        <v>0</v>
      </c>
    </row>
    <row r="38" spans="2:33" ht="19.5" customHeight="1">
      <c r="B38" s="35">
        <v>32</v>
      </c>
      <c r="C38" s="249" t="s">
        <v>189</v>
      </c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7" t="s">
        <v>190</v>
      </c>
      <c r="AD38" s="247"/>
      <c r="AE38" s="247"/>
      <c r="AF38" s="247"/>
      <c r="AG38" s="7">
        <v>0</v>
      </c>
    </row>
    <row r="39" spans="2:33" ht="19.5" customHeight="1">
      <c r="B39" s="35">
        <v>33</v>
      </c>
      <c r="C39" s="262" t="s">
        <v>191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3" t="s">
        <v>114</v>
      </c>
      <c r="AD39" s="263"/>
      <c r="AE39" s="263"/>
      <c r="AF39" s="263"/>
      <c r="AG39" s="12">
        <v>0</v>
      </c>
    </row>
    <row r="40" spans="2:33" ht="19.5" customHeight="1">
      <c r="B40" s="35">
        <v>34</v>
      </c>
      <c r="C40" s="246" t="s">
        <v>192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7" t="s">
        <v>193</v>
      </c>
      <c r="AD40" s="247"/>
      <c r="AE40" s="247"/>
      <c r="AF40" s="247"/>
      <c r="AG40" s="7">
        <v>1620</v>
      </c>
    </row>
    <row r="41" spans="2:33" ht="19.5" customHeight="1">
      <c r="B41" s="35">
        <v>35</v>
      </c>
      <c r="C41" s="246" t="s">
        <v>194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7" t="s">
        <v>195</v>
      </c>
      <c r="AD41" s="247"/>
      <c r="AE41" s="247"/>
      <c r="AF41" s="247"/>
      <c r="AG41" s="7">
        <v>3735</v>
      </c>
    </row>
    <row r="42" spans="2:33" ht="19.5" customHeight="1">
      <c r="B42" s="35">
        <v>36</v>
      </c>
      <c r="C42" s="246" t="s">
        <v>196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7" t="s">
        <v>197</v>
      </c>
      <c r="AD42" s="247"/>
      <c r="AE42" s="247"/>
      <c r="AF42" s="247"/>
      <c r="AG42" s="7">
        <v>0</v>
      </c>
    </row>
    <row r="43" spans="2:33" ht="19.5" customHeight="1">
      <c r="B43" s="35">
        <v>37</v>
      </c>
      <c r="C43" s="246" t="s">
        <v>198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7" t="s">
        <v>199</v>
      </c>
      <c r="AD43" s="247"/>
      <c r="AE43" s="247"/>
      <c r="AF43" s="247"/>
      <c r="AG43" s="7">
        <v>0</v>
      </c>
    </row>
    <row r="44" spans="2:33" ht="19.5" customHeight="1">
      <c r="B44" s="35">
        <v>38</v>
      </c>
      <c r="C44" s="246" t="s">
        <v>200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7" t="s">
        <v>201</v>
      </c>
      <c r="AD44" s="247"/>
      <c r="AE44" s="247"/>
      <c r="AF44" s="247"/>
      <c r="AG44" s="7">
        <v>0</v>
      </c>
    </row>
    <row r="45" spans="2:33" ht="19.5" customHeight="1">
      <c r="B45" s="35">
        <v>39</v>
      </c>
      <c r="C45" s="246" t="s">
        <v>202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7" t="s">
        <v>203</v>
      </c>
      <c r="AD45" s="247"/>
      <c r="AE45" s="247"/>
      <c r="AF45" s="247"/>
      <c r="AG45" s="7">
        <v>1446</v>
      </c>
    </row>
    <row r="46" spans="2:33" ht="19.5" customHeight="1">
      <c r="B46" s="35">
        <v>40</v>
      </c>
      <c r="C46" s="246" t="s">
        <v>204</v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7" t="s">
        <v>205</v>
      </c>
      <c r="AD46" s="247"/>
      <c r="AE46" s="247"/>
      <c r="AF46" s="247"/>
      <c r="AG46" s="7">
        <v>0</v>
      </c>
    </row>
    <row r="47" spans="2:33" ht="19.5" customHeight="1">
      <c r="B47" s="35">
        <v>41</v>
      </c>
      <c r="C47" s="246" t="s">
        <v>206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7" t="s">
        <v>207</v>
      </c>
      <c r="AD47" s="247"/>
      <c r="AE47" s="247"/>
      <c r="AF47" s="247"/>
      <c r="AG47" s="7">
        <v>0</v>
      </c>
    </row>
    <row r="48" spans="2:33" ht="19.5" customHeight="1">
      <c r="B48" s="35">
        <v>42</v>
      </c>
      <c r="C48" s="246" t="s">
        <v>208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7" t="s">
        <v>209</v>
      </c>
      <c r="AD48" s="247"/>
      <c r="AE48" s="247"/>
      <c r="AF48" s="247"/>
      <c r="AG48" s="7">
        <v>0</v>
      </c>
    </row>
    <row r="49" spans="2:33" ht="19.5" customHeight="1">
      <c r="B49" s="35">
        <v>43</v>
      </c>
      <c r="C49" s="246" t="s">
        <v>210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7" t="s">
        <v>211</v>
      </c>
      <c r="AD49" s="247"/>
      <c r="AE49" s="247"/>
      <c r="AF49" s="247"/>
      <c r="AG49" s="7">
        <v>0</v>
      </c>
    </row>
    <row r="50" spans="2:33" ht="19.5" customHeight="1">
      <c r="B50" s="35">
        <v>44</v>
      </c>
      <c r="C50" s="246" t="s">
        <v>212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7" t="s">
        <v>213</v>
      </c>
      <c r="AD50" s="247"/>
      <c r="AE50" s="247"/>
      <c r="AF50" s="247"/>
      <c r="AG50" s="7">
        <v>0</v>
      </c>
    </row>
    <row r="51" spans="2:33" ht="19.5" customHeight="1">
      <c r="B51" s="35">
        <v>45</v>
      </c>
      <c r="C51" s="266" t="s">
        <v>214</v>
      </c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3" t="s">
        <v>116</v>
      </c>
      <c r="AD51" s="263"/>
      <c r="AE51" s="263"/>
      <c r="AF51" s="263"/>
      <c r="AG51" s="12">
        <v>6801</v>
      </c>
    </row>
    <row r="52" spans="2:33" ht="19.5" customHeight="1">
      <c r="B52" s="35">
        <v>46</v>
      </c>
      <c r="C52" s="246" t="s">
        <v>215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7" t="s">
        <v>216</v>
      </c>
      <c r="AD52" s="247"/>
      <c r="AE52" s="247"/>
      <c r="AF52" s="247"/>
      <c r="AG52" s="7">
        <v>0</v>
      </c>
    </row>
    <row r="53" spans="2:33" ht="19.5" customHeight="1">
      <c r="B53" s="35">
        <v>47</v>
      </c>
      <c r="C53" s="246" t="s">
        <v>217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7" t="s">
        <v>218</v>
      </c>
      <c r="AD53" s="247"/>
      <c r="AE53" s="247"/>
      <c r="AF53" s="247"/>
      <c r="AG53" s="7">
        <v>0</v>
      </c>
    </row>
    <row r="54" spans="2:33" ht="19.5" customHeight="1">
      <c r="B54" s="35">
        <v>48</v>
      </c>
      <c r="C54" s="246" t="s">
        <v>219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7" t="s">
        <v>220</v>
      </c>
      <c r="AD54" s="247"/>
      <c r="AE54" s="247"/>
      <c r="AF54" s="247"/>
      <c r="AG54" s="7">
        <v>0</v>
      </c>
    </row>
    <row r="55" spans="2:33" ht="19.5" customHeight="1">
      <c r="B55" s="35">
        <v>49</v>
      </c>
      <c r="C55" s="246" t="s">
        <v>221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7" t="s">
        <v>222</v>
      </c>
      <c r="AD55" s="247"/>
      <c r="AE55" s="247"/>
      <c r="AF55" s="247"/>
      <c r="AG55" s="7">
        <v>0</v>
      </c>
    </row>
    <row r="56" spans="2:33" ht="19.5" customHeight="1">
      <c r="B56" s="35">
        <v>50</v>
      </c>
      <c r="C56" s="246" t="s">
        <v>223</v>
      </c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7" t="s">
        <v>224</v>
      </c>
      <c r="AD56" s="247"/>
      <c r="AE56" s="247"/>
      <c r="AF56" s="247"/>
      <c r="AG56" s="7">
        <v>0</v>
      </c>
    </row>
    <row r="57" spans="2:33" ht="19.5" customHeight="1">
      <c r="B57" s="35">
        <v>51</v>
      </c>
      <c r="C57" s="262" t="s">
        <v>225</v>
      </c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3" t="s">
        <v>118</v>
      </c>
      <c r="AD57" s="263"/>
      <c r="AE57" s="263"/>
      <c r="AF57" s="263"/>
      <c r="AG57" s="12">
        <v>0</v>
      </c>
    </row>
    <row r="58" spans="2:33" ht="29.25" customHeight="1">
      <c r="B58" s="35">
        <v>52</v>
      </c>
      <c r="C58" s="261" t="s">
        <v>226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47" t="s">
        <v>227</v>
      </c>
      <c r="AD58" s="247"/>
      <c r="AE58" s="247"/>
      <c r="AF58" s="247"/>
      <c r="AG58" s="7">
        <v>0</v>
      </c>
    </row>
    <row r="59" spans="2:33" ht="29.25" customHeight="1">
      <c r="B59" s="35">
        <v>53</v>
      </c>
      <c r="C59" s="265" t="s">
        <v>228</v>
      </c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47" t="s">
        <v>229</v>
      </c>
      <c r="AD59" s="247"/>
      <c r="AE59" s="247"/>
      <c r="AF59" s="247"/>
      <c r="AG59" s="7">
        <v>0</v>
      </c>
    </row>
    <row r="60" spans="2:33" ht="34.5" customHeight="1">
      <c r="B60" s="35">
        <v>54</v>
      </c>
      <c r="C60" s="265" t="s">
        <v>230</v>
      </c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47" t="s">
        <v>231</v>
      </c>
      <c r="AD60" s="247"/>
      <c r="AE60" s="247"/>
      <c r="AF60" s="247"/>
      <c r="AG60" s="7">
        <v>0</v>
      </c>
    </row>
    <row r="61" spans="2:33" ht="33" customHeight="1">
      <c r="B61" s="35">
        <v>55</v>
      </c>
      <c r="C61" s="265" t="s">
        <v>232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47" t="s">
        <v>233</v>
      </c>
      <c r="AD61" s="247"/>
      <c r="AE61" s="247"/>
      <c r="AF61" s="247"/>
      <c r="AG61" s="7">
        <v>0</v>
      </c>
    </row>
    <row r="62" spans="2:33" ht="19.5" customHeight="1">
      <c r="B62" s="35">
        <v>56</v>
      </c>
      <c r="C62" s="261" t="s">
        <v>234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47" t="s">
        <v>235</v>
      </c>
      <c r="AD62" s="247"/>
      <c r="AE62" s="247"/>
      <c r="AF62" s="247"/>
      <c r="AG62" s="7">
        <v>4000</v>
      </c>
    </row>
    <row r="63" spans="2:33" ht="19.5" customHeight="1">
      <c r="B63" s="35">
        <v>57</v>
      </c>
      <c r="C63" s="262" t="s">
        <v>236</v>
      </c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3" t="s">
        <v>120</v>
      </c>
      <c r="AD63" s="263"/>
      <c r="AE63" s="263"/>
      <c r="AF63" s="263"/>
      <c r="AG63" s="12">
        <v>4000</v>
      </c>
    </row>
    <row r="64" spans="2:33" ht="29.25" customHeight="1">
      <c r="B64" s="35">
        <v>58</v>
      </c>
      <c r="C64" s="260" t="s">
        <v>237</v>
      </c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47" t="s">
        <v>238</v>
      </c>
      <c r="AD64" s="247"/>
      <c r="AE64" s="247"/>
      <c r="AF64" s="247"/>
      <c r="AG64" s="7">
        <v>0</v>
      </c>
    </row>
    <row r="65" spans="2:33" ht="29.25" customHeight="1">
      <c r="B65" s="35">
        <v>59</v>
      </c>
      <c r="C65" s="264" t="s">
        <v>239</v>
      </c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47" t="s">
        <v>240</v>
      </c>
      <c r="AD65" s="247"/>
      <c r="AE65" s="247"/>
      <c r="AF65" s="247"/>
      <c r="AG65" s="7">
        <v>0</v>
      </c>
    </row>
    <row r="66" spans="2:33" ht="30.75" customHeight="1">
      <c r="B66" s="35">
        <v>60</v>
      </c>
      <c r="C66" s="264" t="s">
        <v>241</v>
      </c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47" t="s">
        <v>242</v>
      </c>
      <c r="AD66" s="247"/>
      <c r="AE66" s="247"/>
      <c r="AF66" s="247"/>
      <c r="AG66" s="7">
        <v>0</v>
      </c>
    </row>
    <row r="67" spans="2:33" ht="35.25" customHeight="1">
      <c r="B67" s="35">
        <v>61</v>
      </c>
      <c r="C67" s="260" t="s">
        <v>243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47" t="s">
        <v>244</v>
      </c>
      <c r="AD67" s="247"/>
      <c r="AE67" s="247"/>
      <c r="AF67" s="247"/>
      <c r="AG67" s="7">
        <v>0</v>
      </c>
    </row>
    <row r="68" spans="2:33" ht="19.5" customHeight="1">
      <c r="B68" s="35">
        <v>62</v>
      </c>
      <c r="C68" s="260" t="s">
        <v>245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47" t="s">
        <v>246</v>
      </c>
      <c r="AD68" s="247"/>
      <c r="AE68" s="247"/>
      <c r="AF68" s="247"/>
      <c r="AG68" s="7">
        <v>0</v>
      </c>
    </row>
    <row r="69" spans="2:33" ht="19.5" customHeight="1">
      <c r="B69" s="35">
        <v>63</v>
      </c>
      <c r="C69" s="262" t="s">
        <v>247</v>
      </c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3" t="s">
        <v>122</v>
      </c>
      <c r="AD69" s="263"/>
      <c r="AE69" s="263"/>
      <c r="AF69" s="263"/>
      <c r="AG69" s="12">
        <v>0</v>
      </c>
    </row>
    <row r="70" spans="2:33" ht="19.5" customHeight="1" thickBot="1">
      <c r="B70" s="36">
        <v>64</v>
      </c>
      <c r="C70" s="258" t="s">
        <v>248</v>
      </c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9" t="s">
        <v>249</v>
      </c>
      <c r="AD70" s="259"/>
      <c r="AE70" s="259"/>
      <c r="AF70" s="259"/>
      <c r="AG70" s="9">
        <v>10801</v>
      </c>
    </row>
  </sheetData>
  <mergeCells count="134">
    <mergeCell ref="C8:AB8"/>
    <mergeCell ref="AC8:AF8"/>
    <mergeCell ref="C9:AB9"/>
    <mergeCell ref="AC9:AF9"/>
    <mergeCell ref="C10:AB10"/>
    <mergeCell ref="AC10:AF10"/>
    <mergeCell ref="C1:AG1"/>
    <mergeCell ref="B3:AG3"/>
    <mergeCell ref="C5:AG5"/>
    <mergeCell ref="C6:AB6"/>
    <mergeCell ref="AC6:AF6"/>
    <mergeCell ref="C7:AB7"/>
    <mergeCell ref="AC7:AF7"/>
    <mergeCell ref="B2:AG2"/>
    <mergeCell ref="C14:AB14"/>
    <mergeCell ref="AC14:AF14"/>
    <mergeCell ref="C15:AB15"/>
    <mergeCell ref="AC15:AF15"/>
    <mergeCell ref="C16:AB16"/>
    <mergeCell ref="AC16:AF16"/>
    <mergeCell ref="C11:AB11"/>
    <mergeCell ref="AC11:AF11"/>
    <mergeCell ref="C12:AB12"/>
    <mergeCell ref="AC12:AF12"/>
    <mergeCell ref="C13:AB13"/>
    <mergeCell ref="AC13:AF13"/>
    <mergeCell ref="C20:AB20"/>
    <mergeCell ref="AC20:AF20"/>
    <mergeCell ref="C21:AB21"/>
    <mergeCell ref="AC21:AF21"/>
    <mergeCell ref="C22:AB22"/>
    <mergeCell ref="AC22:AF22"/>
    <mergeCell ref="C17:AB17"/>
    <mergeCell ref="AC17:AF17"/>
    <mergeCell ref="C18:AB18"/>
    <mergeCell ref="AC18:AF18"/>
    <mergeCell ref="C19:AB19"/>
    <mergeCell ref="AC19:AF19"/>
    <mergeCell ref="C26:AB26"/>
    <mergeCell ref="AC26:AF26"/>
    <mergeCell ref="C27:AB27"/>
    <mergeCell ref="AC27:AF27"/>
    <mergeCell ref="C28:AB28"/>
    <mergeCell ref="AC28:AF28"/>
    <mergeCell ref="C23:AB23"/>
    <mergeCell ref="AC23:AF23"/>
    <mergeCell ref="C24:AB24"/>
    <mergeCell ref="AC24:AF24"/>
    <mergeCell ref="C25:AB25"/>
    <mergeCell ref="AC25:AF25"/>
    <mergeCell ref="C32:AB32"/>
    <mergeCell ref="AC32:AF32"/>
    <mergeCell ref="C33:AB33"/>
    <mergeCell ref="AC33:AF33"/>
    <mergeCell ref="C34:AB34"/>
    <mergeCell ref="AC34:AF34"/>
    <mergeCell ref="C29:AB29"/>
    <mergeCell ref="AC29:AF29"/>
    <mergeCell ref="C30:AB30"/>
    <mergeCell ref="AC30:AF30"/>
    <mergeCell ref="C31:AB31"/>
    <mergeCell ref="AC31:AF31"/>
    <mergeCell ref="C38:AB38"/>
    <mergeCell ref="AC38:AF38"/>
    <mergeCell ref="C39:AB39"/>
    <mergeCell ref="AC39:AF39"/>
    <mergeCell ref="C40:AB40"/>
    <mergeCell ref="AC40:AF40"/>
    <mergeCell ref="C35:AB35"/>
    <mergeCell ref="AC35:AF35"/>
    <mergeCell ref="C36:AB36"/>
    <mergeCell ref="AC36:AF36"/>
    <mergeCell ref="C37:AB37"/>
    <mergeCell ref="AC37:AF37"/>
    <mergeCell ref="C44:AB44"/>
    <mergeCell ref="AC44:AF44"/>
    <mergeCell ref="C45:AB45"/>
    <mergeCell ref="AC45:AF45"/>
    <mergeCell ref="C46:AB46"/>
    <mergeCell ref="AC46:AF46"/>
    <mergeCell ref="C41:AB41"/>
    <mergeCell ref="AC41:AF41"/>
    <mergeCell ref="C42:AB42"/>
    <mergeCell ref="AC42:AF42"/>
    <mergeCell ref="C43:AB43"/>
    <mergeCell ref="AC43:AF43"/>
    <mergeCell ref="C50:AB50"/>
    <mergeCell ref="AC50:AF50"/>
    <mergeCell ref="C51:AB51"/>
    <mergeCell ref="AC51:AF51"/>
    <mergeCell ref="C52:AB52"/>
    <mergeCell ref="AC52:AF52"/>
    <mergeCell ref="C47:AB47"/>
    <mergeCell ref="AC47:AF47"/>
    <mergeCell ref="C48:AB48"/>
    <mergeCell ref="AC48:AF48"/>
    <mergeCell ref="C49:AB49"/>
    <mergeCell ref="AC49:AF49"/>
    <mergeCell ref="C56:AB56"/>
    <mergeCell ref="AC56:AF56"/>
    <mergeCell ref="C57:AB57"/>
    <mergeCell ref="AC57:AF57"/>
    <mergeCell ref="C58:AB58"/>
    <mergeCell ref="AC58:AF58"/>
    <mergeCell ref="C53:AB53"/>
    <mergeCell ref="AC53:AF53"/>
    <mergeCell ref="C54:AB54"/>
    <mergeCell ref="AC54:AF54"/>
    <mergeCell ref="C55:AB55"/>
    <mergeCell ref="AC55:AF55"/>
    <mergeCell ref="C62:AB62"/>
    <mergeCell ref="AC62:AF62"/>
    <mergeCell ref="C63:AB63"/>
    <mergeCell ref="AC63:AF63"/>
    <mergeCell ref="C64:AB64"/>
    <mergeCell ref="AC64:AF64"/>
    <mergeCell ref="C59:AB59"/>
    <mergeCell ref="AC59:AF59"/>
    <mergeCell ref="C60:AB60"/>
    <mergeCell ref="AC60:AF60"/>
    <mergeCell ref="C61:AB61"/>
    <mergeCell ref="AC61:AF61"/>
    <mergeCell ref="C68:AB68"/>
    <mergeCell ref="AC68:AF68"/>
    <mergeCell ref="C69:AB69"/>
    <mergeCell ref="AC69:AF69"/>
    <mergeCell ref="C70:AB70"/>
    <mergeCell ref="AC70:AF70"/>
    <mergeCell ref="C65:AB65"/>
    <mergeCell ref="AC65:AF65"/>
    <mergeCell ref="C66:AB66"/>
    <mergeCell ref="AC66:AF66"/>
    <mergeCell ref="C67:AB67"/>
    <mergeCell ref="AC67:AF67"/>
  </mergeCells>
  <printOptions horizontalCentered="1" verticalCentered="1"/>
  <pageMargins left="0.19685039370078741" right="0.19685039370078741" top="0.27559055118110237" bottom="0.27559055118110237" header="0.31496062992125984" footer="0.27559055118110237"/>
  <pageSetup paperSize="9" scale="52" fitToHeight="0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:AF20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27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290" t="s">
        <v>426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2" ht="24.75" customHeight="1">
      <c r="B2" s="334" t="s">
        <v>466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</row>
    <row r="3" spans="2:32" ht="39.75" customHeight="1">
      <c r="B3" s="343" t="s">
        <v>452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254" t="s">
        <v>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</row>
    <row r="6" spans="2:32" ht="35.1" customHeight="1">
      <c r="B6" s="255" t="s">
        <v>4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 t="s">
        <v>5</v>
      </c>
      <c r="AC6" s="256"/>
      <c r="AD6" s="256"/>
      <c r="AE6" s="256"/>
      <c r="AF6" s="6" t="s">
        <v>6</v>
      </c>
    </row>
    <row r="7" spans="2:32" s="8" customFormat="1" ht="19.5" customHeight="1">
      <c r="B7" s="342" t="s">
        <v>129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47" t="s">
        <v>130</v>
      </c>
      <c r="AC7" s="247"/>
      <c r="AD7" s="247"/>
      <c r="AE7" s="247"/>
      <c r="AF7" s="7">
        <v>0</v>
      </c>
    </row>
    <row r="8" spans="2:32" s="8" customFormat="1" ht="19.5" customHeight="1">
      <c r="B8" s="248" t="s">
        <v>131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7" t="s">
        <v>132</v>
      </c>
      <c r="AC8" s="247"/>
      <c r="AD8" s="247"/>
      <c r="AE8" s="247"/>
      <c r="AF8" s="7">
        <v>0</v>
      </c>
    </row>
    <row r="9" spans="2:32" s="8" customFormat="1" ht="30.75" customHeight="1">
      <c r="B9" s="248" t="s">
        <v>133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7" t="s">
        <v>134</v>
      </c>
      <c r="AC9" s="247"/>
      <c r="AD9" s="247"/>
      <c r="AE9" s="247"/>
      <c r="AF9" s="7">
        <v>0</v>
      </c>
    </row>
    <row r="10" spans="2:32" ht="19.5" customHeight="1">
      <c r="B10" s="248" t="s">
        <v>135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7" t="s">
        <v>136</v>
      </c>
      <c r="AC10" s="247"/>
      <c r="AD10" s="247"/>
      <c r="AE10" s="247"/>
      <c r="AF10" s="7">
        <v>0</v>
      </c>
    </row>
    <row r="11" spans="2:32" s="11" customFormat="1" ht="19.5" customHeight="1">
      <c r="B11" s="249" t="s">
        <v>137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7" t="s">
        <v>138</v>
      </c>
      <c r="AC11" s="247"/>
      <c r="AD11" s="247"/>
      <c r="AE11" s="247"/>
      <c r="AF11" s="204">
        <v>0</v>
      </c>
    </row>
    <row r="12" spans="2:32" s="11" customFormat="1" ht="19.5" customHeight="1">
      <c r="B12" s="249" t="s">
        <v>139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7" t="s">
        <v>140</v>
      </c>
      <c r="AC12" s="247"/>
      <c r="AD12" s="247"/>
      <c r="AE12" s="247"/>
      <c r="AF12" s="204">
        <v>0</v>
      </c>
    </row>
    <row r="13" spans="2:32" ht="19.5" customHeight="1">
      <c r="B13" s="341" t="s">
        <v>324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3" t="s">
        <v>142</v>
      </c>
      <c r="AC13" s="263"/>
      <c r="AD13" s="263"/>
      <c r="AE13" s="263"/>
      <c r="AF13" s="7">
        <f>SUM(AF7:AF12)</f>
        <v>0</v>
      </c>
    </row>
    <row r="14" spans="2:32" ht="19.5" customHeight="1">
      <c r="B14" s="248" t="s">
        <v>143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7" t="s">
        <v>144</v>
      </c>
      <c r="AC14" s="247"/>
      <c r="AD14" s="247"/>
      <c r="AE14" s="247"/>
      <c r="AF14" s="7">
        <v>0</v>
      </c>
    </row>
    <row r="15" spans="2:32" ht="29.25" customHeight="1">
      <c r="B15" s="248" t="s">
        <v>145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7" t="s">
        <v>146</v>
      </c>
      <c r="AC15" s="247"/>
      <c r="AD15" s="247"/>
      <c r="AE15" s="247"/>
      <c r="AF15" s="7">
        <v>0</v>
      </c>
    </row>
    <row r="16" spans="2:32" ht="29.25" customHeight="1">
      <c r="B16" s="248" t="s">
        <v>147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7" t="s">
        <v>148</v>
      </c>
      <c r="AC16" s="247"/>
      <c r="AD16" s="247"/>
      <c r="AE16" s="247"/>
      <c r="AF16" s="7">
        <v>0</v>
      </c>
    </row>
    <row r="17" spans="2:32" ht="29.25" customHeight="1">
      <c r="B17" s="248" t="s">
        <v>149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7" t="s">
        <v>150</v>
      </c>
      <c r="AC17" s="247"/>
      <c r="AD17" s="247"/>
      <c r="AE17" s="247"/>
      <c r="AF17" s="7">
        <v>0</v>
      </c>
    </row>
    <row r="18" spans="2:32" ht="23.25" customHeight="1">
      <c r="B18" s="245" t="s">
        <v>327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87"/>
      <c r="AC18" s="288"/>
      <c r="AD18" s="288"/>
      <c r="AE18" s="289"/>
      <c r="AF18" s="7">
        <v>0</v>
      </c>
    </row>
    <row r="19" spans="2:32" ht="19.5" customHeight="1">
      <c r="B19" s="248" t="s">
        <v>151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7" t="s">
        <v>152</v>
      </c>
      <c r="AC19" s="247"/>
      <c r="AD19" s="247"/>
      <c r="AE19" s="247"/>
      <c r="AF19" s="7">
        <v>0</v>
      </c>
    </row>
    <row r="20" spans="2:32" ht="19.5" customHeight="1" thickBot="1">
      <c r="B20" s="291" t="s">
        <v>109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59" t="s">
        <v>110</v>
      </c>
      <c r="AC20" s="259"/>
      <c r="AD20" s="259"/>
      <c r="AE20" s="259"/>
      <c r="AF20" s="9">
        <v>0</v>
      </c>
    </row>
  </sheetData>
  <mergeCells count="34">
    <mergeCell ref="B7:AA7"/>
    <mergeCell ref="AB7:AE7"/>
    <mergeCell ref="B1:AF1"/>
    <mergeCell ref="B3:AF3"/>
    <mergeCell ref="B5:AF5"/>
    <mergeCell ref="B6:AA6"/>
    <mergeCell ref="AB6:AE6"/>
    <mergeCell ref="B8:AA8"/>
    <mergeCell ref="AB8:AE8"/>
    <mergeCell ref="B9:AA9"/>
    <mergeCell ref="AB9:AE9"/>
    <mergeCell ref="B10:AA10"/>
    <mergeCell ref="AB10:AE10"/>
    <mergeCell ref="AB11:AE11"/>
    <mergeCell ref="B12:AA12"/>
    <mergeCell ref="AB12:AE12"/>
    <mergeCell ref="B13:AA13"/>
    <mergeCell ref="AB13:AE13"/>
    <mergeCell ref="B20:AA20"/>
    <mergeCell ref="AB20:AE20"/>
    <mergeCell ref="B2:AF2"/>
    <mergeCell ref="B17:AA17"/>
    <mergeCell ref="AB17:AE17"/>
    <mergeCell ref="B18:AA18"/>
    <mergeCell ref="AB18:AE18"/>
    <mergeCell ref="B19:AA19"/>
    <mergeCell ref="AB19:AE19"/>
    <mergeCell ref="B14:AA14"/>
    <mergeCell ref="AB14:AE14"/>
    <mergeCell ref="B15:AA15"/>
    <mergeCell ref="AB15:AE15"/>
    <mergeCell ref="B16:AA16"/>
    <mergeCell ref="AB16:AE16"/>
    <mergeCell ref="B11:AA11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75" fitToHeight="0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1:AF13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27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290" t="s">
        <v>427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2" ht="29.25" customHeight="1">
      <c r="B2" s="334" t="s">
        <v>467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</row>
    <row r="3" spans="2:32" ht="36" customHeight="1">
      <c r="B3" s="343" t="s">
        <v>453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254" t="s">
        <v>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</row>
    <row r="6" spans="2:32" ht="35.1" customHeight="1">
      <c r="B6" s="255" t="s">
        <v>4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 t="s">
        <v>5</v>
      </c>
      <c r="AC6" s="256"/>
      <c r="AD6" s="256"/>
      <c r="AE6" s="256"/>
      <c r="AF6" s="6" t="s">
        <v>6</v>
      </c>
    </row>
    <row r="7" spans="2:32" ht="29.25" customHeight="1">
      <c r="B7" s="345" t="s">
        <v>226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47" t="s">
        <v>227</v>
      </c>
      <c r="AC7" s="247"/>
      <c r="AD7" s="247"/>
      <c r="AE7" s="247"/>
      <c r="AF7" s="7">
        <v>0</v>
      </c>
    </row>
    <row r="8" spans="2:32" ht="29.25" customHeight="1">
      <c r="B8" s="344" t="s">
        <v>228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47" t="s">
        <v>229</v>
      </c>
      <c r="AC8" s="247"/>
      <c r="AD8" s="247"/>
      <c r="AE8" s="247"/>
      <c r="AF8" s="7">
        <v>0</v>
      </c>
    </row>
    <row r="9" spans="2:32" ht="30" customHeight="1">
      <c r="B9" s="344" t="s">
        <v>230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47" t="s">
        <v>231</v>
      </c>
      <c r="AC9" s="247"/>
      <c r="AD9" s="247"/>
      <c r="AE9" s="247"/>
      <c r="AF9" s="7">
        <v>0</v>
      </c>
    </row>
    <row r="10" spans="2:32" ht="32.25" customHeight="1">
      <c r="B10" s="344" t="s">
        <v>232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47" t="s">
        <v>233</v>
      </c>
      <c r="AC10" s="247"/>
      <c r="AD10" s="247"/>
      <c r="AE10" s="247"/>
      <c r="AF10" s="7">
        <v>0</v>
      </c>
    </row>
    <row r="11" spans="2:32" ht="20.25" customHeight="1">
      <c r="B11" s="245" t="s">
        <v>327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7"/>
      <c r="AC11" s="247"/>
      <c r="AD11" s="247"/>
      <c r="AE11" s="247"/>
      <c r="AF11" s="7">
        <v>4000</v>
      </c>
    </row>
    <row r="12" spans="2:32" ht="19.5" customHeight="1">
      <c r="B12" s="292" t="s">
        <v>234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4" t="s">
        <v>235</v>
      </c>
      <c r="AC12" s="294"/>
      <c r="AD12" s="294"/>
      <c r="AE12" s="294"/>
      <c r="AF12" s="21">
        <v>4000</v>
      </c>
    </row>
    <row r="13" spans="2:32" ht="19.5" customHeight="1" thickBot="1">
      <c r="B13" s="291" t="s">
        <v>119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59" t="s">
        <v>120</v>
      </c>
      <c r="AC13" s="259"/>
      <c r="AD13" s="259"/>
      <c r="AE13" s="259"/>
      <c r="AF13" s="9">
        <v>4000</v>
      </c>
    </row>
  </sheetData>
  <mergeCells count="20">
    <mergeCell ref="B7:AA7"/>
    <mergeCell ref="AB7:AE7"/>
    <mergeCell ref="B2:AF2"/>
    <mergeCell ref="B1:AF1"/>
    <mergeCell ref="B3:AF3"/>
    <mergeCell ref="B5:AF5"/>
    <mergeCell ref="B6:AA6"/>
    <mergeCell ref="AB6:AE6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0" fitToHeight="0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workbookViewId="0">
      <selection activeCell="E4" sqref="E4"/>
    </sheetView>
  </sheetViews>
  <sheetFormatPr defaultRowHeight="18"/>
  <cols>
    <col min="1" max="1" width="78" style="37" bestFit="1" customWidth="1"/>
    <col min="2" max="2" width="11.5703125" style="38" customWidth="1"/>
    <col min="3" max="3" width="16.42578125" style="39" customWidth="1"/>
    <col min="4" max="4" width="11.7109375" style="39" customWidth="1"/>
    <col min="5" max="5" width="11.5703125" style="39" customWidth="1"/>
    <col min="6" max="6" width="11.28515625" style="39" customWidth="1"/>
    <col min="7" max="7" width="9.140625" style="40"/>
    <col min="8" max="8" width="10.5703125" style="37" customWidth="1"/>
    <col min="9" max="10" width="9.140625" style="37"/>
    <col min="257" max="257" width="78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78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78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78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78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78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78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78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78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78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78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78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78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78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78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78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78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78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78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78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78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78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78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78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78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78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78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78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78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78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78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78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78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78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78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78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78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78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78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78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78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78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78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78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78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78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78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78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78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78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78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78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78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78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78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78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78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78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78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78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78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78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78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11">
      <c r="A1" s="295" t="s">
        <v>454</v>
      </c>
      <c r="B1" s="295"/>
      <c r="C1" s="295"/>
      <c r="D1" s="295"/>
      <c r="E1" s="295"/>
      <c r="F1" s="295"/>
    </row>
    <row r="2" spans="1:11">
      <c r="A2" s="41"/>
      <c r="B2" s="41"/>
      <c r="C2" s="42"/>
      <c r="D2" s="42"/>
      <c r="E2" s="42"/>
      <c r="F2" s="42"/>
    </row>
    <row r="3" spans="1:11">
      <c r="A3" s="41"/>
      <c r="B3" s="41"/>
      <c r="C3" s="42"/>
      <c r="D3" s="42"/>
      <c r="E3" s="296" t="s">
        <v>428</v>
      </c>
      <c r="F3" s="297"/>
    </row>
    <row r="4" spans="1:11" ht="29.25" customHeight="1">
      <c r="A4" s="346" t="s">
        <v>468</v>
      </c>
      <c r="B4" s="346"/>
      <c r="C4" s="346"/>
      <c r="D4" s="346"/>
    </row>
    <row r="5" spans="1:11" ht="18.75" thickBot="1">
      <c r="C5" s="43"/>
      <c r="D5" s="43"/>
      <c r="E5" s="43"/>
      <c r="F5" s="44" t="s">
        <v>251</v>
      </c>
    </row>
    <row r="6" spans="1:11" ht="32.25" thickBot="1">
      <c r="A6" s="45" t="s">
        <v>252</v>
      </c>
      <c r="B6" s="46" t="s">
        <v>253</v>
      </c>
      <c r="C6" s="47" t="s">
        <v>254</v>
      </c>
      <c r="D6" s="47" t="s">
        <v>255</v>
      </c>
      <c r="E6" s="47" t="s">
        <v>256</v>
      </c>
      <c r="F6" s="48" t="s">
        <v>257</v>
      </c>
    </row>
    <row r="7" spans="1:11" ht="15" customHeight="1">
      <c r="A7" s="212"/>
      <c r="B7" s="213"/>
      <c r="C7" s="214"/>
      <c r="D7" s="215"/>
      <c r="E7" s="215"/>
      <c r="F7" s="216"/>
      <c r="H7" s="54"/>
    </row>
    <row r="8" spans="1:11" s="59" customFormat="1" ht="18.75" customHeight="1">
      <c r="A8" s="217" t="s">
        <v>455</v>
      </c>
      <c r="B8" s="152">
        <v>3</v>
      </c>
      <c r="C8" s="218">
        <v>12430</v>
      </c>
      <c r="D8" s="219">
        <v>6446</v>
      </c>
      <c r="E8" s="219">
        <v>1741</v>
      </c>
      <c r="F8" s="220">
        <v>4243</v>
      </c>
      <c r="G8" s="40"/>
      <c r="H8" s="58"/>
      <c r="I8" s="58"/>
      <c r="J8" s="58"/>
    </row>
    <row r="9" spans="1:11" s="59" customFormat="1" ht="18.75" customHeight="1">
      <c r="A9" s="217" t="s">
        <v>456</v>
      </c>
      <c r="B9" s="152">
        <v>1</v>
      </c>
      <c r="C9" s="218">
        <v>2202</v>
      </c>
      <c r="D9" s="219">
        <v>712</v>
      </c>
      <c r="E9" s="219">
        <v>352</v>
      </c>
      <c r="F9" s="220">
        <v>1138</v>
      </c>
      <c r="G9" s="40"/>
      <c r="H9" s="58"/>
      <c r="I9" s="58"/>
      <c r="J9" s="58"/>
    </row>
    <row r="10" spans="1:11" s="59" customFormat="1" ht="18.75" customHeight="1">
      <c r="A10" s="221" t="s">
        <v>457</v>
      </c>
      <c r="B10" s="222">
        <v>2</v>
      </c>
      <c r="C10" s="218">
        <v>13556</v>
      </c>
      <c r="D10" s="223">
        <v>3447</v>
      </c>
      <c r="E10" s="223">
        <v>771</v>
      </c>
      <c r="F10" s="224">
        <v>9338</v>
      </c>
      <c r="G10" s="40"/>
      <c r="H10" s="58"/>
      <c r="I10" s="58"/>
      <c r="J10" s="58"/>
    </row>
    <row r="11" spans="1:11" s="59" customFormat="1" ht="18.75" customHeight="1">
      <c r="A11" s="221" t="s">
        <v>458</v>
      </c>
      <c r="B11" s="222">
        <v>0</v>
      </c>
      <c r="C11" s="218">
        <v>2667</v>
      </c>
      <c r="D11" s="223">
        <v>0</v>
      </c>
      <c r="E11" s="223">
        <v>0</v>
      </c>
      <c r="F11" s="224">
        <v>2667</v>
      </c>
      <c r="G11" s="40"/>
      <c r="H11" s="58"/>
      <c r="I11" s="58"/>
      <c r="J11" s="58"/>
    </row>
    <row r="12" spans="1:11" s="59" customFormat="1" ht="18.75" customHeight="1">
      <c r="A12" s="221" t="s">
        <v>459</v>
      </c>
      <c r="B12" s="222">
        <v>0</v>
      </c>
      <c r="C12" s="218">
        <v>4000</v>
      </c>
      <c r="D12" s="223">
        <v>0</v>
      </c>
      <c r="E12" s="223">
        <v>0</v>
      </c>
      <c r="F12" s="224">
        <v>4000</v>
      </c>
      <c r="G12" s="40"/>
      <c r="H12" s="58"/>
      <c r="I12" s="58"/>
      <c r="J12" s="58"/>
    </row>
    <row r="13" spans="1:11" s="37" customFormat="1" ht="18.75" customHeight="1" thickBot="1">
      <c r="A13" s="225"/>
      <c r="B13" s="160"/>
      <c r="C13" s="226"/>
      <c r="D13" s="227"/>
      <c r="E13" s="227"/>
      <c r="F13" s="228"/>
      <c r="G13" s="40"/>
      <c r="K13"/>
    </row>
    <row r="14" spans="1:11" s="37" customFormat="1" ht="18.75" customHeight="1" thickBot="1">
      <c r="A14" s="68" t="s">
        <v>258</v>
      </c>
      <c r="B14" s="69">
        <v>6</v>
      </c>
      <c r="C14" s="70">
        <v>34855</v>
      </c>
      <c r="D14" s="70">
        <v>10605</v>
      </c>
      <c r="E14" s="70">
        <v>2864</v>
      </c>
      <c r="F14" s="71">
        <v>21386</v>
      </c>
      <c r="G14" s="40"/>
      <c r="K14"/>
    </row>
  </sheetData>
  <mergeCells count="3">
    <mergeCell ref="A1:F1"/>
    <mergeCell ref="E3:F3"/>
    <mergeCell ref="A4:D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2:AE40"/>
  <sheetViews>
    <sheetView view="pageBreakPreview" zoomScale="60" zoomScaleNormal="90" workbookViewId="0">
      <selection activeCell="A5" sqref="A5:XFD5"/>
    </sheetView>
  </sheetViews>
  <sheetFormatPr defaultRowHeight="12.75"/>
  <cols>
    <col min="1" max="1" width="5.5703125" style="37" customWidth="1"/>
    <col min="2" max="2" width="58.7109375" style="37" bestFit="1" customWidth="1"/>
    <col min="3" max="3" width="10.140625" style="37" bestFit="1" customWidth="1"/>
    <col min="4" max="4" width="4.28515625" style="37" customWidth="1"/>
    <col min="5" max="5" width="61.140625" style="37" bestFit="1" customWidth="1"/>
    <col min="6" max="6" width="10.140625" style="37" customWidth="1"/>
    <col min="7" max="9" width="9.140625" style="37"/>
    <col min="11" max="11" width="9.85546875" bestFit="1" customWidth="1"/>
    <col min="257" max="257" width="5.5703125" customWidth="1"/>
    <col min="258" max="258" width="58.7109375" bestFit="1" customWidth="1"/>
    <col min="259" max="259" width="10.140625" bestFit="1" customWidth="1"/>
    <col min="260" max="260" width="4.28515625" customWidth="1"/>
    <col min="261" max="261" width="61.140625" bestFit="1" customWidth="1"/>
    <col min="262" max="262" width="10.140625" customWidth="1"/>
    <col min="267" max="267" width="9.85546875" bestFit="1" customWidth="1"/>
    <col min="513" max="513" width="5.5703125" customWidth="1"/>
    <col min="514" max="514" width="58.7109375" bestFit="1" customWidth="1"/>
    <col min="515" max="515" width="10.140625" bestFit="1" customWidth="1"/>
    <col min="516" max="516" width="4.28515625" customWidth="1"/>
    <col min="517" max="517" width="61.140625" bestFit="1" customWidth="1"/>
    <col min="518" max="518" width="10.140625" customWidth="1"/>
    <col min="523" max="523" width="9.85546875" bestFit="1" customWidth="1"/>
    <col min="769" max="769" width="5.5703125" customWidth="1"/>
    <col min="770" max="770" width="58.7109375" bestFit="1" customWidth="1"/>
    <col min="771" max="771" width="10.140625" bestFit="1" customWidth="1"/>
    <col min="772" max="772" width="4.28515625" customWidth="1"/>
    <col min="773" max="773" width="61.140625" bestFit="1" customWidth="1"/>
    <col min="774" max="774" width="10.140625" customWidth="1"/>
    <col min="779" max="779" width="9.85546875" bestFit="1" customWidth="1"/>
    <col min="1025" max="1025" width="5.5703125" customWidth="1"/>
    <col min="1026" max="1026" width="58.7109375" bestFit="1" customWidth="1"/>
    <col min="1027" max="1027" width="10.140625" bestFit="1" customWidth="1"/>
    <col min="1028" max="1028" width="4.28515625" customWidth="1"/>
    <col min="1029" max="1029" width="61.140625" bestFit="1" customWidth="1"/>
    <col min="1030" max="1030" width="10.140625" customWidth="1"/>
    <col min="1035" max="1035" width="9.85546875" bestFit="1" customWidth="1"/>
    <col min="1281" max="1281" width="5.5703125" customWidth="1"/>
    <col min="1282" max="1282" width="58.7109375" bestFit="1" customWidth="1"/>
    <col min="1283" max="1283" width="10.140625" bestFit="1" customWidth="1"/>
    <col min="1284" max="1284" width="4.28515625" customWidth="1"/>
    <col min="1285" max="1285" width="61.140625" bestFit="1" customWidth="1"/>
    <col min="1286" max="1286" width="10.140625" customWidth="1"/>
    <col min="1291" max="1291" width="9.85546875" bestFit="1" customWidth="1"/>
    <col min="1537" max="1537" width="5.5703125" customWidth="1"/>
    <col min="1538" max="1538" width="58.7109375" bestFit="1" customWidth="1"/>
    <col min="1539" max="1539" width="10.140625" bestFit="1" customWidth="1"/>
    <col min="1540" max="1540" width="4.28515625" customWidth="1"/>
    <col min="1541" max="1541" width="61.140625" bestFit="1" customWidth="1"/>
    <col min="1542" max="1542" width="10.140625" customWidth="1"/>
    <col min="1547" max="1547" width="9.85546875" bestFit="1" customWidth="1"/>
    <col min="1793" max="1793" width="5.5703125" customWidth="1"/>
    <col min="1794" max="1794" width="58.7109375" bestFit="1" customWidth="1"/>
    <col min="1795" max="1795" width="10.140625" bestFit="1" customWidth="1"/>
    <col min="1796" max="1796" width="4.28515625" customWidth="1"/>
    <col min="1797" max="1797" width="61.140625" bestFit="1" customWidth="1"/>
    <col min="1798" max="1798" width="10.140625" customWidth="1"/>
    <col min="1803" max="1803" width="9.85546875" bestFit="1" customWidth="1"/>
    <col min="2049" max="2049" width="5.5703125" customWidth="1"/>
    <col min="2050" max="2050" width="58.7109375" bestFit="1" customWidth="1"/>
    <col min="2051" max="2051" width="10.140625" bestFit="1" customWidth="1"/>
    <col min="2052" max="2052" width="4.28515625" customWidth="1"/>
    <col min="2053" max="2053" width="61.140625" bestFit="1" customWidth="1"/>
    <col min="2054" max="2054" width="10.140625" customWidth="1"/>
    <col min="2059" max="2059" width="9.85546875" bestFit="1" customWidth="1"/>
    <col min="2305" max="2305" width="5.5703125" customWidth="1"/>
    <col min="2306" max="2306" width="58.7109375" bestFit="1" customWidth="1"/>
    <col min="2307" max="2307" width="10.140625" bestFit="1" customWidth="1"/>
    <col min="2308" max="2308" width="4.28515625" customWidth="1"/>
    <col min="2309" max="2309" width="61.140625" bestFit="1" customWidth="1"/>
    <col min="2310" max="2310" width="10.140625" customWidth="1"/>
    <col min="2315" max="2315" width="9.85546875" bestFit="1" customWidth="1"/>
    <col min="2561" max="2561" width="5.5703125" customWidth="1"/>
    <col min="2562" max="2562" width="58.7109375" bestFit="1" customWidth="1"/>
    <col min="2563" max="2563" width="10.140625" bestFit="1" customWidth="1"/>
    <col min="2564" max="2564" width="4.28515625" customWidth="1"/>
    <col min="2565" max="2565" width="61.140625" bestFit="1" customWidth="1"/>
    <col min="2566" max="2566" width="10.140625" customWidth="1"/>
    <col min="2571" max="2571" width="9.85546875" bestFit="1" customWidth="1"/>
    <col min="2817" max="2817" width="5.5703125" customWidth="1"/>
    <col min="2818" max="2818" width="58.7109375" bestFit="1" customWidth="1"/>
    <col min="2819" max="2819" width="10.140625" bestFit="1" customWidth="1"/>
    <col min="2820" max="2820" width="4.28515625" customWidth="1"/>
    <col min="2821" max="2821" width="61.140625" bestFit="1" customWidth="1"/>
    <col min="2822" max="2822" width="10.140625" customWidth="1"/>
    <col min="2827" max="2827" width="9.85546875" bestFit="1" customWidth="1"/>
    <col min="3073" max="3073" width="5.5703125" customWidth="1"/>
    <col min="3074" max="3074" width="58.7109375" bestFit="1" customWidth="1"/>
    <col min="3075" max="3075" width="10.140625" bestFit="1" customWidth="1"/>
    <col min="3076" max="3076" width="4.28515625" customWidth="1"/>
    <col min="3077" max="3077" width="61.140625" bestFit="1" customWidth="1"/>
    <col min="3078" max="3078" width="10.140625" customWidth="1"/>
    <col min="3083" max="3083" width="9.85546875" bestFit="1" customWidth="1"/>
    <col min="3329" max="3329" width="5.5703125" customWidth="1"/>
    <col min="3330" max="3330" width="58.7109375" bestFit="1" customWidth="1"/>
    <col min="3331" max="3331" width="10.140625" bestFit="1" customWidth="1"/>
    <col min="3332" max="3332" width="4.28515625" customWidth="1"/>
    <col min="3333" max="3333" width="61.140625" bestFit="1" customWidth="1"/>
    <col min="3334" max="3334" width="10.140625" customWidth="1"/>
    <col min="3339" max="3339" width="9.85546875" bestFit="1" customWidth="1"/>
    <col min="3585" max="3585" width="5.5703125" customWidth="1"/>
    <col min="3586" max="3586" width="58.7109375" bestFit="1" customWidth="1"/>
    <col min="3587" max="3587" width="10.140625" bestFit="1" customWidth="1"/>
    <col min="3588" max="3588" width="4.28515625" customWidth="1"/>
    <col min="3589" max="3589" width="61.140625" bestFit="1" customWidth="1"/>
    <col min="3590" max="3590" width="10.140625" customWidth="1"/>
    <col min="3595" max="3595" width="9.85546875" bestFit="1" customWidth="1"/>
    <col min="3841" max="3841" width="5.5703125" customWidth="1"/>
    <col min="3842" max="3842" width="58.7109375" bestFit="1" customWidth="1"/>
    <col min="3843" max="3843" width="10.140625" bestFit="1" customWidth="1"/>
    <col min="3844" max="3844" width="4.28515625" customWidth="1"/>
    <col min="3845" max="3845" width="61.140625" bestFit="1" customWidth="1"/>
    <col min="3846" max="3846" width="10.140625" customWidth="1"/>
    <col min="3851" max="3851" width="9.85546875" bestFit="1" customWidth="1"/>
    <col min="4097" max="4097" width="5.5703125" customWidth="1"/>
    <col min="4098" max="4098" width="58.7109375" bestFit="1" customWidth="1"/>
    <col min="4099" max="4099" width="10.140625" bestFit="1" customWidth="1"/>
    <col min="4100" max="4100" width="4.28515625" customWidth="1"/>
    <col min="4101" max="4101" width="61.140625" bestFit="1" customWidth="1"/>
    <col min="4102" max="4102" width="10.140625" customWidth="1"/>
    <col min="4107" max="4107" width="9.85546875" bestFit="1" customWidth="1"/>
    <col min="4353" max="4353" width="5.5703125" customWidth="1"/>
    <col min="4354" max="4354" width="58.7109375" bestFit="1" customWidth="1"/>
    <col min="4355" max="4355" width="10.140625" bestFit="1" customWidth="1"/>
    <col min="4356" max="4356" width="4.28515625" customWidth="1"/>
    <col min="4357" max="4357" width="61.140625" bestFit="1" customWidth="1"/>
    <col min="4358" max="4358" width="10.140625" customWidth="1"/>
    <col min="4363" max="4363" width="9.85546875" bestFit="1" customWidth="1"/>
    <col min="4609" max="4609" width="5.5703125" customWidth="1"/>
    <col min="4610" max="4610" width="58.7109375" bestFit="1" customWidth="1"/>
    <col min="4611" max="4611" width="10.140625" bestFit="1" customWidth="1"/>
    <col min="4612" max="4612" width="4.28515625" customWidth="1"/>
    <col min="4613" max="4613" width="61.140625" bestFit="1" customWidth="1"/>
    <col min="4614" max="4614" width="10.140625" customWidth="1"/>
    <col min="4619" max="4619" width="9.85546875" bestFit="1" customWidth="1"/>
    <col min="4865" max="4865" width="5.5703125" customWidth="1"/>
    <col min="4866" max="4866" width="58.7109375" bestFit="1" customWidth="1"/>
    <col min="4867" max="4867" width="10.140625" bestFit="1" customWidth="1"/>
    <col min="4868" max="4868" width="4.28515625" customWidth="1"/>
    <col min="4869" max="4869" width="61.140625" bestFit="1" customWidth="1"/>
    <col min="4870" max="4870" width="10.140625" customWidth="1"/>
    <col min="4875" max="4875" width="9.85546875" bestFit="1" customWidth="1"/>
    <col min="5121" max="5121" width="5.5703125" customWidth="1"/>
    <col min="5122" max="5122" width="58.7109375" bestFit="1" customWidth="1"/>
    <col min="5123" max="5123" width="10.140625" bestFit="1" customWidth="1"/>
    <col min="5124" max="5124" width="4.28515625" customWidth="1"/>
    <col min="5125" max="5125" width="61.140625" bestFit="1" customWidth="1"/>
    <col min="5126" max="5126" width="10.140625" customWidth="1"/>
    <col min="5131" max="5131" width="9.85546875" bestFit="1" customWidth="1"/>
    <col min="5377" max="5377" width="5.5703125" customWidth="1"/>
    <col min="5378" max="5378" width="58.7109375" bestFit="1" customWidth="1"/>
    <col min="5379" max="5379" width="10.140625" bestFit="1" customWidth="1"/>
    <col min="5380" max="5380" width="4.28515625" customWidth="1"/>
    <col min="5381" max="5381" width="61.140625" bestFit="1" customWidth="1"/>
    <col min="5382" max="5382" width="10.140625" customWidth="1"/>
    <col min="5387" max="5387" width="9.85546875" bestFit="1" customWidth="1"/>
    <col min="5633" max="5633" width="5.5703125" customWidth="1"/>
    <col min="5634" max="5634" width="58.7109375" bestFit="1" customWidth="1"/>
    <col min="5635" max="5635" width="10.140625" bestFit="1" customWidth="1"/>
    <col min="5636" max="5636" width="4.28515625" customWidth="1"/>
    <col min="5637" max="5637" width="61.140625" bestFit="1" customWidth="1"/>
    <col min="5638" max="5638" width="10.140625" customWidth="1"/>
    <col min="5643" max="5643" width="9.85546875" bestFit="1" customWidth="1"/>
    <col min="5889" max="5889" width="5.5703125" customWidth="1"/>
    <col min="5890" max="5890" width="58.7109375" bestFit="1" customWidth="1"/>
    <col min="5891" max="5891" width="10.140625" bestFit="1" customWidth="1"/>
    <col min="5892" max="5892" width="4.28515625" customWidth="1"/>
    <col min="5893" max="5893" width="61.140625" bestFit="1" customWidth="1"/>
    <col min="5894" max="5894" width="10.140625" customWidth="1"/>
    <col min="5899" max="5899" width="9.85546875" bestFit="1" customWidth="1"/>
    <col min="6145" max="6145" width="5.5703125" customWidth="1"/>
    <col min="6146" max="6146" width="58.7109375" bestFit="1" customWidth="1"/>
    <col min="6147" max="6147" width="10.140625" bestFit="1" customWidth="1"/>
    <col min="6148" max="6148" width="4.28515625" customWidth="1"/>
    <col min="6149" max="6149" width="61.140625" bestFit="1" customWidth="1"/>
    <col min="6150" max="6150" width="10.140625" customWidth="1"/>
    <col min="6155" max="6155" width="9.85546875" bestFit="1" customWidth="1"/>
    <col min="6401" max="6401" width="5.5703125" customWidth="1"/>
    <col min="6402" max="6402" width="58.7109375" bestFit="1" customWidth="1"/>
    <col min="6403" max="6403" width="10.140625" bestFit="1" customWidth="1"/>
    <col min="6404" max="6404" width="4.28515625" customWidth="1"/>
    <col min="6405" max="6405" width="61.140625" bestFit="1" customWidth="1"/>
    <col min="6406" max="6406" width="10.140625" customWidth="1"/>
    <col min="6411" max="6411" width="9.85546875" bestFit="1" customWidth="1"/>
    <col min="6657" max="6657" width="5.5703125" customWidth="1"/>
    <col min="6658" max="6658" width="58.7109375" bestFit="1" customWidth="1"/>
    <col min="6659" max="6659" width="10.140625" bestFit="1" customWidth="1"/>
    <col min="6660" max="6660" width="4.28515625" customWidth="1"/>
    <col min="6661" max="6661" width="61.140625" bestFit="1" customWidth="1"/>
    <col min="6662" max="6662" width="10.140625" customWidth="1"/>
    <col min="6667" max="6667" width="9.85546875" bestFit="1" customWidth="1"/>
    <col min="6913" max="6913" width="5.5703125" customWidth="1"/>
    <col min="6914" max="6914" width="58.7109375" bestFit="1" customWidth="1"/>
    <col min="6915" max="6915" width="10.140625" bestFit="1" customWidth="1"/>
    <col min="6916" max="6916" width="4.28515625" customWidth="1"/>
    <col min="6917" max="6917" width="61.140625" bestFit="1" customWidth="1"/>
    <col min="6918" max="6918" width="10.140625" customWidth="1"/>
    <col min="6923" max="6923" width="9.85546875" bestFit="1" customWidth="1"/>
    <col min="7169" max="7169" width="5.5703125" customWidth="1"/>
    <col min="7170" max="7170" width="58.7109375" bestFit="1" customWidth="1"/>
    <col min="7171" max="7171" width="10.140625" bestFit="1" customWidth="1"/>
    <col min="7172" max="7172" width="4.28515625" customWidth="1"/>
    <col min="7173" max="7173" width="61.140625" bestFit="1" customWidth="1"/>
    <col min="7174" max="7174" width="10.140625" customWidth="1"/>
    <col min="7179" max="7179" width="9.85546875" bestFit="1" customWidth="1"/>
    <col min="7425" max="7425" width="5.5703125" customWidth="1"/>
    <col min="7426" max="7426" width="58.7109375" bestFit="1" customWidth="1"/>
    <col min="7427" max="7427" width="10.140625" bestFit="1" customWidth="1"/>
    <col min="7428" max="7428" width="4.28515625" customWidth="1"/>
    <col min="7429" max="7429" width="61.140625" bestFit="1" customWidth="1"/>
    <col min="7430" max="7430" width="10.140625" customWidth="1"/>
    <col min="7435" max="7435" width="9.85546875" bestFit="1" customWidth="1"/>
    <col min="7681" max="7681" width="5.5703125" customWidth="1"/>
    <col min="7682" max="7682" width="58.7109375" bestFit="1" customWidth="1"/>
    <col min="7683" max="7683" width="10.140625" bestFit="1" customWidth="1"/>
    <col min="7684" max="7684" width="4.28515625" customWidth="1"/>
    <col min="7685" max="7685" width="61.140625" bestFit="1" customWidth="1"/>
    <col min="7686" max="7686" width="10.140625" customWidth="1"/>
    <col min="7691" max="7691" width="9.85546875" bestFit="1" customWidth="1"/>
    <col min="7937" max="7937" width="5.5703125" customWidth="1"/>
    <col min="7938" max="7938" width="58.7109375" bestFit="1" customWidth="1"/>
    <col min="7939" max="7939" width="10.140625" bestFit="1" customWidth="1"/>
    <col min="7940" max="7940" width="4.28515625" customWidth="1"/>
    <col min="7941" max="7941" width="61.140625" bestFit="1" customWidth="1"/>
    <col min="7942" max="7942" width="10.140625" customWidth="1"/>
    <col min="7947" max="7947" width="9.85546875" bestFit="1" customWidth="1"/>
    <col min="8193" max="8193" width="5.5703125" customWidth="1"/>
    <col min="8194" max="8194" width="58.7109375" bestFit="1" customWidth="1"/>
    <col min="8195" max="8195" width="10.140625" bestFit="1" customWidth="1"/>
    <col min="8196" max="8196" width="4.28515625" customWidth="1"/>
    <col min="8197" max="8197" width="61.140625" bestFit="1" customWidth="1"/>
    <col min="8198" max="8198" width="10.140625" customWidth="1"/>
    <col min="8203" max="8203" width="9.85546875" bestFit="1" customWidth="1"/>
    <col min="8449" max="8449" width="5.5703125" customWidth="1"/>
    <col min="8450" max="8450" width="58.7109375" bestFit="1" customWidth="1"/>
    <col min="8451" max="8451" width="10.140625" bestFit="1" customWidth="1"/>
    <col min="8452" max="8452" width="4.28515625" customWidth="1"/>
    <col min="8453" max="8453" width="61.140625" bestFit="1" customWidth="1"/>
    <col min="8454" max="8454" width="10.140625" customWidth="1"/>
    <col min="8459" max="8459" width="9.85546875" bestFit="1" customWidth="1"/>
    <col min="8705" max="8705" width="5.5703125" customWidth="1"/>
    <col min="8706" max="8706" width="58.7109375" bestFit="1" customWidth="1"/>
    <col min="8707" max="8707" width="10.140625" bestFit="1" customWidth="1"/>
    <col min="8708" max="8708" width="4.28515625" customWidth="1"/>
    <col min="8709" max="8709" width="61.140625" bestFit="1" customWidth="1"/>
    <col min="8710" max="8710" width="10.140625" customWidth="1"/>
    <col min="8715" max="8715" width="9.85546875" bestFit="1" customWidth="1"/>
    <col min="8961" max="8961" width="5.5703125" customWidth="1"/>
    <col min="8962" max="8962" width="58.7109375" bestFit="1" customWidth="1"/>
    <col min="8963" max="8963" width="10.140625" bestFit="1" customWidth="1"/>
    <col min="8964" max="8964" width="4.28515625" customWidth="1"/>
    <col min="8965" max="8965" width="61.140625" bestFit="1" customWidth="1"/>
    <col min="8966" max="8966" width="10.140625" customWidth="1"/>
    <col min="8971" max="8971" width="9.85546875" bestFit="1" customWidth="1"/>
    <col min="9217" max="9217" width="5.5703125" customWidth="1"/>
    <col min="9218" max="9218" width="58.7109375" bestFit="1" customWidth="1"/>
    <col min="9219" max="9219" width="10.140625" bestFit="1" customWidth="1"/>
    <col min="9220" max="9220" width="4.28515625" customWidth="1"/>
    <col min="9221" max="9221" width="61.140625" bestFit="1" customWidth="1"/>
    <col min="9222" max="9222" width="10.140625" customWidth="1"/>
    <col min="9227" max="9227" width="9.85546875" bestFit="1" customWidth="1"/>
    <col min="9473" max="9473" width="5.5703125" customWidth="1"/>
    <col min="9474" max="9474" width="58.7109375" bestFit="1" customWidth="1"/>
    <col min="9475" max="9475" width="10.140625" bestFit="1" customWidth="1"/>
    <col min="9476" max="9476" width="4.28515625" customWidth="1"/>
    <col min="9477" max="9477" width="61.140625" bestFit="1" customWidth="1"/>
    <col min="9478" max="9478" width="10.140625" customWidth="1"/>
    <col min="9483" max="9483" width="9.85546875" bestFit="1" customWidth="1"/>
    <col min="9729" max="9729" width="5.5703125" customWidth="1"/>
    <col min="9730" max="9730" width="58.7109375" bestFit="1" customWidth="1"/>
    <col min="9731" max="9731" width="10.140625" bestFit="1" customWidth="1"/>
    <col min="9732" max="9732" width="4.28515625" customWidth="1"/>
    <col min="9733" max="9733" width="61.140625" bestFit="1" customWidth="1"/>
    <col min="9734" max="9734" width="10.140625" customWidth="1"/>
    <col min="9739" max="9739" width="9.85546875" bestFit="1" customWidth="1"/>
    <col min="9985" max="9985" width="5.5703125" customWidth="1"/>
    <col min="9986" max="9986" width="58.7109375" bestFit="1" customWidth="1"/>
    <col min="9987" max="9987" width="10.140625" bestFit="1" customWidth="1"/>
    <col min="9988" max="9988" width="4.28515625" customWidth="1"/>
    <col min="9989" max="9989" width="61.140625" bestFit="1" customWidth="1"/>
    <col min="9990" max="9990" width="10.140625" customWidth="1"/>
    <col min="9995" max="9995" width="9.85546875" bestFit="1" customWidth="1"/>
    <col min="10241" max="10241" width="5.5703125" customWidth="1"/>
    <col min="10242" max="10242" width="58.7109375" bestFit="1" customWidth="1"/>
    <col min="10243" max="10243" width="10.140625" bestFit="1" customWidth="1"/>
    <col min="10244" max="10244" width="4.28515625" customWidth="1"/>
    <col min="10245" max="10245" width="61.140625" bestFit="1" customWidth="1"/>
    <col min="10246" max="10246" width="10.140625" customWidth="1"/>
    <col min="10251" max="10251" width="9.85546875" bestFit="1" customWidth="1"/>
    <col min="10497" max="10497" width="5.5703125" customWidth="1"/>
    <col min="10498" max="10498" width="58.7109375" bestFit="1" customWidth="1"/>
    <col min="10499" max="10499" width="10.140625" bestFit="1" customWidth="1"/>
    <col min="10500" max="10500" width="4.28515625" customWidth="1"/>
    <col min="10501" max="10501" width="61.140625" bestFit="1" customWidth="1"/>
    <col min="10502" max="10502" width="10.140625" customWidth="1"/>
    <col min="10507" max="10507" width="9.85546875" bestFit="1" customWidth="1"/>
    <col min="10753" max="10753" width="5.5703125" customWidth="1"/>
    <col min="10754" max="10754" width="58.7109375" bestFit="1" customWidth="1"/>
    <col min="10755" max="10755" width="10.140625" bestFit="1" customWidth="1"/>
    <col min="10756" max="10756" width="4.28515625" customWidth="1"/>
    <col min="10757" max="10757" width="61.140625" bestFit="1" customWidth="1"/>
    <col min="10758" max="10758" width="10.140625" customWidth="1"/>
    <col min="10763" max="10763" width="9.85546875" bestFit="1" customWidth="1"/>
    <col min="11009" max="11009" width="5.5703125" customWidth="1"/>
    <col min="11010" max="11010" width="58.7109375" bestFit="1" customWidth="1"/>
    <col min="11011" max="11011" width="10.140625" bestFit="1" customWidth="1"/>
    <col min="11012" max="11012" width="4.28515625" customWidth="1"/>
    <col min="11013" max="11013" width="61.140625" bestFit="1" customWidth="1"/>
    <col min="11014" max="11014" width="10.140625" customWidth="1"/>
    <col min="11019" max="11019" width="9.85546875" bestFit="1" customWidth="1"/>
    <col min="11265" max="11265" width="5.5703125" customWidth="1"/>
    <col min="11266" max="11266" width="58.7109375" bestFit="1" customWidth="1"/>
    <col min="11267" max="11267" width="10.140625" bestFit="1" customWidth="1"/>
    <col min="11268" max="11268" width="4.28515625" customWidth="1"/>
    <col min="11269" max="11269" width="61.140625" bestFit="1" customWidth="1"/>
    <col min="11270" max="11270" width="10.140625" customWidth="1"/>
    <col min="11275" max="11275" width="9.85546875" bestFit="1" customWidth="1"/>
    <col min="11521" max="11521" width="5.5703125" customWidth="1"/>
    <col min="11522" max="11522" width="58.7109375" bestFit="1" customWidth="1"/>
    <col min="11523" max="11523" width="10.140625" bestFit="1" customWidth="1"/>
    <col min="11524" max="11524" width="4.28515625" customWidth="1"/>
    <col min="11525" max="11525" width="61.140625" bestFit="1" customWidth="1"/>
    <col min="11526" max="11526" width="10.140625" customWidth="1"/>
    <col min="11531" max="11531" width="9.85546875" bestFit="1" customWidth="1"/>
    <col min="11777" max="11777" width="5.5703125" customWidth="1"/>
    <col min="11778" max="11778" width="58.7109375" bestFit="1" customWidth="1"/>
    <col min="11779" max="11779" width="10.140625" bestFit="1" customWidth="1"/>
    <col min="11780" max="11780" width="4.28515625" customWidth="1"/>
    <col min="11781" max="11781" width="61.140625" bestFit="1" customWidth="1"/>
    <col min="11782" max="11782" width="10.140625" customWidth="1"/>
    <col min="11787" max="11787" width="9.85546875" bestFit="1" customWidth="1"/>
    <col min="12033" max="12033" width="5.5703125" customWidth="1"/>
    <col min="12034" max="12034" width="58.7109375" bestFit="1" customWidth="1"/>
    <col min="12035" max="12035" width="10.140625" bestFit="1" customWidth="1"/>
    <col min="12036" max="12036" width="4.28515625" customWidth="1"/>
    <col min="12037" max="12037" width="61.140625" bestFit="1" customWidth="1"/>
    <col min="12038" max="12038" width="10.140625" customWidth="1"/>
    <col min="12043" max="12043" width="9.85546875" bestFit="1" customWidth="1"/>
    <col min="12289" max="12289" width="5.5703125" customWidth="1"/>
    <col min="12290" max="12290" width="58.7109375" bestFit="1" customWidth="1"/>
    <col min="12291" max="12291" width="10.140625" bestFit="1" customWidth="1"/>
    <col min="12292" max="12292" width="4.28515625" customWidth="1"/>
    <col min="12293" max="12293" width="61.140625" bestFit="1" customWidth="1"/>
    <col min="12294" max="12294" width="10.140625" customWidth="1"/>
    <col min="12299" max="12299" width="9.85546875" bestFit="1" customWidth="1"/>
    <col min="12545" max="12545" width="5.5703125" customWidth="1"/>
    <col min="12546" max="12546" width="58.7109375" bestFit="1" customWidth="1"/>
    <col min="12547" max="12547" width="10.140625" bestFit="1" customWidth="1"/>
    <col min="12548" max="12548" width="4.28515625" customWidth="1"/>
    <col min="12549" max="12549" width="61.140625" bestFit="1" customWidth="1"/>
    <col min="12550" max="12550" width="10.140625" customWidth="1"/>
    <col min="12555" max="12555" width="9.85546875" bestFit="1" customWidth="1"/>
    <col min="12801" max="12801" width="5.5703125" customWidth="1"/>
    <col min="12802" max="12802" width="58.7109375" bestFit="1" customWidth="1"/>
    <col min="12803" max="12803" width="10.140625" bestFit="1" customWidth="1"/>
    <col min="12804" max="12804" width="4.28515625" customWidth="1"/>
    <col min="12805" max="12805" width="61.140625" bestFit="1" customWidth="1"/>
    <col min="12806" max="12806" width="10.140625" customWidth="1"/>
    <col min="12811" max="12811" width="9.85546875" bestFit="1" customWidth="1"/>
    <col min="13057" max="13057" width="5.5703125" customWidth="1"/>
    <col min="13058" max="13058" width="58.7109375" bestFit="1" customWidth="1"/>
    <col min="13059" max="13059" width="10.140625" bestFit="1" customWidth="1"/>
    <col min="13060" max="13060" width="4.28515625" customWidth="1"/>
    <col min="13061" max="13061" width="61.140625" bestFit="1" customWidth="1"/>
    <col min="13062" max="13062" width="10.140625" customWidth="1"/>
    <col min="13067" max="13067" width="9.85546875" bestFit="1" customWidth="1"/>
    <col min="13313" max="13313" width="5.5703125" customWidth="1"/>
    <col min="13314" max="13314" width="58.7109375" bestFit="1" customWidth="1"/>
    <col min="13315" max="13315" width="10.140625" bestFit="1" customWidth="1"/>
    <col min="13316" max="13316" width="4.28515625" customWidth="1"/>
    <col min="13317" max="13317" width="61.140625" bestFit="1" customWidth="1"/>
    <col min="13318" max="13318" width="10.140625" customWidth="1"/>
    <col min="13323" max="13323" width="9.85546875" bestFit="1" customWidth="1"/>
    <col min="13569" max="13569" width="5.5703125" customWidth="1"/>
    <col min="13570" max="13570" width="58.7109375" bestFit="1" customWidth="1"/>
    <col min="13571" max="13571" width="10.140625" bestFit="1" customWidth="1"/>
    <col min="13572" max="13572" width="4.28515625" customWidth="1"/>
    <col min="13573" max="13573" width="61.140625" bestFit="1" customWidth="1"/>
    <col min="13574" max="13574" width="10.140625" customWidth="1"/>
    <col min="13579" max="13579" width="9.85546875" bestFit="1" customWidth="1"/>
    <col min="13825" max="13825" width="5.5703125" customWidth="1"/>
    <col min="13826" max="13826" width="58.7109375" bestFit="1" customWidth="1"/>
    <col min="13827" max="13827" width="10.140625" bestFit="1" customWidth="1"/>
    <col min="13828" max="13828" width="4.28515625" customWidth="1"/>
    <col min="13829" max="13829" width="61.140625" bestFit="1" customWidth="1"/>
    <col min="13830" max="13830" width="10.140625" customWidth="1"/>
    <col min="13835" max="13835" width="9.85546875" bestFit="1" customWidth="1"/>
    <col min="14081" max="14081" width="5.5703125" customWidth="1"/>
    <col min="14082" max="14082" width="58.7109375" bestFit="1" customWidth="1"/>
    <col min="14083" max="14083" width="10.140625" bestFit="1" customWidth="1"/>
    <col min="14084" max="14084" width="4.28515625" customWidth="1"/>
    <col min="14085" max="14085" width="61.140625" bestFit="1" customWidth="1"/>
    <col min="14086" max="14086" width="10.140625" customWidth="1"/>
    <col min="14091" max="14091" width="9.85546875" bestFit="1" customWidth="1"/>
    <col min="14337" max="14337" width="5.5703125" customWidth="1"/>
    <col min="14338" max="14338" width="58.7109375" bestFit="1" customWidth="1"/>
    <col min="14339" max="14339" width="10.140625" bestFit="1" customWidth="1"/>
    <col min="14340" max="14340" width="4.28515625" customWidth="1"/>
    <col min="14341" max="14341" width="61.140625" bestFit="1" customWidth="1"/>
    <col min="14342" max="14342" width="10.140625" customWidth="1"/>
    <col min="14347" max="14347" width="9.85546875" bestFit="1" customWidth="1"/>
    <col min="14593" max="14593" width="5.5703125" customWidth="1"/>
    <col min="14594" max="14594" width="58.7109375" bestFit="1" customWidth="1"/>
    <col min="14595" max="14595" width="10.140625" bestFit="1" customWidth="1"/>
    <col min="14596" max="14596" width="4.28515625" customWidth="1"/>
    <col min="14597" max="14597" width="61.140625" bestFit="1" customWidth="1"/>
    <col min="14598" max="14598" width="10.140625" customWidth="1"/>
    <col min="14603" max="14603" width="9.85546875" bestFit="1" customWidth="1"/>
    <col min="14849" max="14849" width="5.5703125" customWidth="1"/>
    <col min="14850" max="14850" width="58.7109375" bestFit="1" customWidth="1"/>
    <col min="14851" max="14851" width="10.140625" bestFit="1" customWidth="1"/>
    <col min="14852" max="14852" width="4.28515625" customWidth="1"/>
    <col min="14853" max="14853" width="61.140625" bestFit="1" customWidth="1"/>
    <col min="14854" max="14854" width="10.140625" customWidth="1"/>
    <col min="14859" max="14859" width="9.85546875" bestFit="1" customWidth="1"/>
    <col min="15105" max="15105" width="5.5703125" customWidth="1"/>
    <col min="15106" max="15106" width="58.7109375" bestFit="1" customWidth="1"/>
    <col min="15107" max="15107" width="10.140625" bestFit="1" customWidth="1"/>
    <col min="15108" max="15108" width="4.28515625" customWidth="1"/>
    <col min="15109" max="15109" width="61.140625" bestFit="1" customWidth="1"/>
    <col min="15110" max="15110" width="10.140625" customWidth="1"/>
    <col min="15115" max="15115" width="9.85546875" bestFit="1" customWidth="1"/>
    <col min="15361" max="15361" width="5.5703125" customWidth="1"/>
    <col min="15362" max="15362" width="58.7109375" bestFit="1" customWidth="1"/>
    <col min="15363" max="15363" width="10.140625" bestFit="1" customWidth="1"/>
    <col min="15364" max="15364" width="4.28515625" customWidth="1"/>
    <col min="15365" max="15365" width="61.140625" bestFit="1" customWidth="1"/>
    <col min="15366" max="15366" width="10.140625" customWidth="1"/>
    <col min="15371" max="15371" width="9.85546875" bestFit="1" customWidth="1"/>
    <col min="15617" max="15617" width="5.5703125" customWidth="1"/>
    <col min="15618" max="15618" width="58.7109375" bestFit="1" customWidth="1"/>
    <col min="15619" max="15619" width="10.140625" bestFit="1" customWidth="1"/>
    <col min="15620" max="15620" width="4.28515625" customWidth="1"/>
    <col min="15621" max="15621" width="61.140625" bestFit="1" customWidth="1"/>
    <col min="15622" max="15622" width="10.140625" customWidth="1"/>
    <col min="15627" max="15627" width="9.85546875" bestFit="1" customWidth="1"/>
    <col min="15873" max="15873" width="5.5703125" customWidth="1"/>
    <col min="15874" max="15874" width="58.7109375" bestFit="1" customWidth="1"/>
    <col min="15875" max="15875" width="10.140625" bestFit="1" customWidth="1"/>
    <col min="15876" max="15876" width="4.28515625" customWidth="1"/>
    <col min="15877" max="15877" width="61.140625" bestFit="1" customWidth="1"/>
    <col min="15878" max="15878" width="10.140625" customWidth="1"/>
    <col min="15883" max="15883" width="9.85546875" bestFit="1" customWidth="1"/>
    <col min="16129" max="16129" width="5.5703125" customWidth="1"/>
    <col min="16130" max="16130" width="58.7109375" bestFit="1" customWidth="1"/>
    <col min="16131" max="16131" width="10.140625" bestFit="1" customWidth="1"/>
    <col min="16132" max="16132" width="4.28515625" customWidth="1"/>
    <col min="16133" max="16133" width="61.140625" bestFit="1" customWidth="1"/>
    <col min="16134" max="16134" width="10.140625" customWidth="1"/>
    <col min="16139" max="16139" width="9.85546875" bestFit="1" customWidth="1"/>
  </cols>
  <sheetData>
    <row r="2" spans="2:31">
      <c r="B2" s="347" t="s">
        <v>429</v>
      </c>
      <c r="C2" s="347"/>
      <c r="D2" s="347"/>
      <c r="E2" s="347"/>
      <c r="F2" s="347"/>
    </row>
    <row r="3" spans="2:31">
      <c r="B3" s="350" t="s">
        <v>469</v>
      </c>
      <c r="C3" s="350"/>
      <c r="D3" s="350"/>
      <c r="E3" s="350"/>
      <c r="F3" s="205"/>
    </row>
    <row r="4" spans="2:31" ht="18" customHeight="1">
      <c r="B4" s="348" t="s">
        <v>460</v>
      </c>
      <c r="C4" s="348"/>
      <c r="D4" s="348"/>
      <c r="E4" s="348"/>
      <c r="F4" s="348"/>
      <c r="G4" s="72"/>
      <c r="H4" s="72"/>
    </row>
    <row r="5" spans="2:31" ht="15" customHeight="1">
      <c r="B5" s="73"/>
      <c r="C5" s="349"/>
      <c r="D5" s="349"/>
      <c r="E5" s="73"/>
      <c r="F5" s="74"/>
    </row>
    <row r="6" spans="2:31" ht="15" customHeight="1" thickBot="1">
      <c r="C6" s="205" t="s">
        <v>251</v>
      </c>
      <c r="F6" s="205" t="s">
        <v>251</v>
      </c>
    </row>
    <row r="7" spans="2:31" ht="15" customHeight="1" thickBot="1">
      <c r="B7" s="166" t="s">
        <v>260</v>
      </c>
      <c r="C7" s="167" t="s">
        <v>390</v>
      </c>
      <c r="E7" s="168" t="s">
        <v>261</v>
      </c>
      <c r="F7" s="169" t="s">
        <v>390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1" ht="15" customHeight="1">
      <c r="B8" s="170" t="s">
        <v>262</v>
      </c>
      <c r="C8" s="171">
        <v>0</v>
      </c>
      <c r="E8" s="76" t="s">
        <v>263</v>
      </c>
      <c r="F8" s="77">
        <v>620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9" spans="2:31" ht="15" customHeight="1">
      <c r="B9" s="170" t="s">
        <v>264</v>
      </c>
      <c r="C9" s="172">
        <v>0</v>
      </c>
      <c r="E9" s="79" t="s">
        <v>265</v>
      </c>
      <c r="F9" s="80">
        <v>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</row>
    <row r="10" spans="2:31" ht="15" customHeight="1">
      <c r="B10" s="170" t="s">
        <v>266</v>
      </c>
      <c r="C10" s="172">
        <v>0</v>
      </c>
      <c r="E10" s="79" t="s">
        <v>267</v>
      </c>
      <c r="F10" s="80">
        <v>0</v>
      </c>
    </row>
    <row r="11" spans="2:31" ht="15" customHeight="1">
      <c r="B11" s="173" t="s">
        <v>268</v>
      </c>
      <c r="C11" s="142">
        <v>0</v>
      </c>
      <c r="E11" s="174" t="s">
        <v>269</v>
      </c>
      <c r="F11" s="175">
        <v>620</v>
      </c>
      <c r="H11" s="39"/>
    </row>
    <row r="12" spans="2:31" ht="15" customHeight="1" thickBot="1">
      <c r="B12" s="176" t="s">
        <v>391</v>
      </c>
      <c r="C12" s="194">
        <v>620</v>
      </c>
      <c r="E12" s="177" t="s">
        <v>392</v>
      </c>
      <c r="F12" s="178">
        <v>0</v>
      </c>
      <c r="H12" s="39"/>
      <c r="K12" s="88"/>
    </row>
    <row r="13" spans="2:31" ht="15" customHeight="1" thickBot="1">
      <c r="B13" s="166" t="s">
        <v>270</v>
      </c>
      <c r="C13" s="114">
        <v>620</v>
      </c>
      <c r="E13" s="166" t="s">
        <v>271</v>
      </c>
      <c r="F13" s="114">
        <v>620</v>
      </c>
      <c r="G13" s="143"/>
      <c r="H13" s="179"/>
      <c r="I13" s="17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15" customHeight="1" thickBot="1">
      <c r="B14" s="179"/>
      <c r="C14" s="179"/>
      <c r="F14" s="180"/>
      <c r="G14" s="179"/>
      <c r="H14" s="179"/>
      <c r="I14" s="17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15" customHeight="1" thickBot="1">
      <c r="B15" s="166" t="s">
        <v>272</v>
      </c>
      <c r="C15" s="93" t="s">
        <v>390</v>
      </c>
      <c r="E15" s="166" t="s">
        <v>273</v>
      </c>
      <c r="F15" s="167" t="s">
        <v>390</v>
      </c>
      <c r="G15" s="195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1"/>
    </row>
    <row r="16" spans="2:31" ht="15" customHeight="1">
      <c r="B16" s="181" t="s">
        <v>274</v>
      </c>
      <c r="C16" s="171">
        <v>0</v>
      </c>
      <c r="E16" s="82" t="s">
        <v>275</v>
      </c>
      <c r="F16" s="83">
        <v>10605</v>
      </c>
      <c r="G16" s="195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1"/>
    </row>
    <row r="17" spans="1:31" ht="15" customHeight="1">
      <c r="B17" s="170" t="s">
        <v>276</v>
      </c>
      <c r="C17" s="172">
        <v>0</v>
      </c>
      <c r="E17" s="84" t="s">
        <v>277</v>
      </c>
      <c r="F17" s="85">
        <v>2864</v>
      </c>
      <c r="G17" s="195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1"/>
    </row>
    <row r="18" spans="1:31" ht="15" customHeight="1">
      <c r="B18" s="170" t="s">
        <v>278</v>
      </c>
      <c r="C18" s="172">
        <v>6801</v>
      </c>
      <c r="E18" s="84" t="s">
        <v>279</v>
      </c>
      <c r="F18" s="85">
        <v>21386</v>
      </c>
      <c r="G18" s="196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"/>
    </row>
    <row r="19" spans="1:31" s="59" customFormat="1" ht="15" customHeight="1">
      <c r="A19" s="58"/>
      <c r="B19" s="170" t="s">
        <v>280</v>
      </c>
      <c r="C19" s="172">
        <v>4000</v>
      </c>
      <c r="D19" s="37"/>
      <c r="E19" s="86" t="s">
        <v>281</v>
      </c>
      <c r="F19" s="80">
        <v>0</v>
      </c>
      <c r="G19" s="196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87"/>
    </row>
    <row r="20" spans="1:31" ht="15" customHeight="1">
      <c r="B20" s="170"/>
      <c r="C20" s="172"/>
      <c r="D20" s="58"/>
      <c r="E20" s="86" t="s">
        <v>282</v>
      </c>
      <c r="F20" s="80">
        <v>0</v>
      </c>
      <c r="G20" s="143"/>
      <c r="H20" s="179"/>
      <c r="I20" s="179"/>
      <c r="J20" s="1"/>
      <c r="K20" s="18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" customHeight="1">
      <c r="B21" s="183" t="s">
        <v>283</v>
      </c>
      <c r="C21" s="142">
        <v>10801</v>
      </c>
      <c r="E21" s="184" t="s">
        <v>284</v>
      </c>
      <c r="F21" s="175">
        <v>34855</v>
      </c>
      <c r="G21" s="143"/>
      <c r="H21" s="43"/>
      <c r="I21" s="17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 thickBot="1">
      <c r="B22" s="185" t="s">
        <v>393</v>
      </c>
      <c r="C22" s="197">
        <v>24054</v>
      </c>
      <c r="E22" s="177" t="s">
        <v>394</v>
      </c>
      <c r="F22" s="198">
        <v>0</v>
      </c>
      <c r="G22" s="143"/>
      <c r="H22" s="43"/>
      <c r="I22" s="17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" customHeight="1" thickBot="1">
      <c r="B23" s="166" t="s">
        <v>285</v>
      </c>
      <c r="C23" s="114">
        <v>34855</v>
      </c>
      <c r="E23" s="166" t="s">
        <v>286</v>
      </c>
      <c r="F23" s="114">
        <v>34855</v>
      </c>
      <c r="K23" s="88"/>
    </row>
    <row r="24" spans="1:31" ht="15" customHeight="1" thickBot="1"/>
    <row r="25" spans="1:31" ht="15" customHeight="1" thickBot="1">
      <c r="B25" s="166" t="s">
        <v>287</v>
      </c>
      <c r="C25" s="114">
        <v>35475</v>
      </c>
      <c r="E25" s="166" t="s">
        <v>288</v>
      </c>
      <c r="F25" s="114">
        <v>35475</v>
      </c>
      <c r="K25" s="88"/>
    </row>
    <row r="26" spans="1:31" ht="15" customHeight="1"/>
    <row r="27" spans="1:31" ht="15" customHeight="1"/>
    <row r="28" spans="1:31" ht="15" customHeight="1">
      <c r="C28" s="39"/>
      <c r="F28" s="39"/>
      <c r="K28" s="88"/>
    </row>
    <row r="29" spans="1:31" ht="15" customHeight="1">
      <c r="C29" s="39"/>
      <c r="F29" s="39"/>
    </row>
    <row r="30" spans="1:31" ht="15" customHeight="1"/>
    <row r="31" spans="1:31" ht="15" customHeight="1"/>
    <row r="32" spans="1:31" ht="15" customHeight="1"/>
    <row r="33" spans="4:8" ht="15" customHeight="1"/>
    <row r="34" spans="4:8" ht="15" customHeight="1"/>
    <row r="35" spans="4:8" ht="15" customHeight="1"/>
    <row r="36" spans="4:8" ht="15" customHeight="1"/>
    <row r="37" spans="4:8" ht="15" customHeight="1"/>
    <row r="38" spans="4:8" ht="15" customHeight="1"/>
    <row r="39" spans="4:8" ht="15" customHeight="1">
      <c r="H39" s="39"/>
    </row>
    <row r="40" spans="4:8" ht="15" customHeight="1">
      <c r="D40" s="58"/>
    </row>
  </sheetData>
  <mergeCells count="4">
    <mergeCell ref="B2:F2"/>
    <mergeCell ref="B4:F4"/>
    <mergeCell ref="C5:D5"/>
    <mergeCell ref="B3:E3"/>
  </mergeCells>
  <printOptions horizontalCentered="1"/>
  <pageMargins left="0.78740157480314965" right="0.78740157480314965" top="0.82677165354330717" bottom="0.6692913385826772" header="0.55118110236220474" footer="0.51181102362204722"/>
  <pageSetup paperSize="9" scale="86" orientation="landscape" r:id="rId1"/>
  <headerFooter alignWithMargins="0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33"/>
  <sheetViews>
    <sheetView view="pageBreakPreview" zoomScale="60" zoomScaleNormal="100" workbookViewId="0">
      <selection activeCell="N5" sqref="N5"/>
    </sheetView>
  </sheetViews>
  <sheetFormatPr defaultRowHeight="12.75"/>
  <cols>
    <col min="2" max="2" width="58.7109375" bestFit="1" customWidth="1"/>
    <col min="3" max="3" width="11.7109375" style="37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6" ht="18">
      <c r="B2" s="348" t="s">
        <v>461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</row>
    <row r="3" spans="2:16" ht="15.75">
      <c r="B3" s="89"/>
      <c r="C3" s="72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6">
      <c r="B4" s="353" t="s">
        <v>470</v>
      </c>
      <c r="C4" s="353"/>
      <c r="D4" s="353"/>
      <c r="E4" s="353"/>
      <c r="F4" s="353"/>
      <c r="G4" s="353"/>
      <c r="H4" s="353"/>
      <c r="I4" s="353"/>
      <c r="J4" s="353"/>
      <c r="K4" s="353"/>
      <c r="L4" s="90"/>
      <c r="M4" s="90"/>
      <c r="N4" s="351" t="s">
        <v>430</v>
      </c>
      <c r="O4" s="352"/>
    </row>
    <row r="5" spans="2:16">
      <c r="B5" s="90"/>
      <c r="C5" s="91"/>
      <c r="D5" s="90"/>
      <c r="E5" s="90"/>
      <c r="F5" s="90"/>
      <c r="G5" s="90"/>
      <c r="H5" s="90"/>
      <c r="I5" s="90"/>
      <c r="J5" s="90"/>
      <c r="K5" s="90"/>
      <c r="L5" s="90"/>
      <c r="M5" s="90"/>
      <c r="N5" s="207"/>
      <c r="O5" s="207"/>
    </row>
    <row r="6" spans="2:16" ht="13.5" thickBot="1">
      <c r="O6" s="206" t="s">
        <v>251</v>
      </c>
    </row>
    <row r="7" spans="2:16" s="186" customFormat="1" ht="13.5" thickBot="1">
      <c r="B7" s="92" t="s">
        <v>290</v>
      </c>
      <c r="C7" s="93" t="s">
        <v>291</v>
      </c>
      <c r="D7" s="94" t="s">
        <v>292</v>
      </c>
      <c r="E7" s="95" t="s">
        <v>293</v>
      </c>
      <c r="F7" s="95" t="s">
        <v>294</v>
      </c>
      <c r="G7" s="95" t="s">
        <v>295</v>
      </c>
      <c r="H7" s="95" t="s">
        <v>296</v>
      </c>
      <c r="I7" s="95" t="s">
        <v>297</v>
      </c>
      <c r="J7" s="95" t="s">
        <v>298</v>
      </c>
      <c r="K7" s="95" t="s">
        <v>299</v>
      </c>
      <c r="L7" s="95" t="s">
        <v>300</v>
      </c>
      <c r="M7" s="95" t="s">
        <v>301</v>
      </c>
      <c r="N7" s="95" t="s">
        <v>302</v>
      </c>
      <c r="O7" s="95" t="s">
        <v>303</v>
      </c>
      <c r="P7" s="96"/>
    </row>
    <row r="8" spans="2:16" s="186" customFormat="1">
      <c r="B8" s="97" t="s">
        <v>274</v>
      </c>
      <c r="C8" s="98">
        <v>0</v>
      </c>
      <c r="D8" s="99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1">
        <v>0</v>
      </c>
      <c r="P8" s="96"/>
    </row>
    <row r="9" spans="2:16" s="186" customFormat="1">
      <c r="B9" s="102" t="s">
        <v>262</v>
      </c>
      <c r="C9" s="103">
        <v>0</v>
      </c>
      <c r="D9" s="104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6">
        <v>0</v>
      </c>
      <c r="P9" s="96"/>
    </row>
    <row r="10" spans="2:16" s="186" customFormat="1">
      <c r="B10" s="102" t="s">
        <v>276</v>
      </c>
      <c r="C10" s="103">
        <v>0</v>
      </c>
      <c r="D10" s="104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6">
        <v>0</v>
      </c>
      <c r="P10" s="96"/>
    </row>
    <row r="11" spans="2:16" s="186" customFormat="1">
      <c r="B11" s="102" t="s">
        <v>278</v>
      </c>
      <c r="C11" s="103">
        <v>6801</v>
      </c>
      <c r="D11" s="104">
        <v>567</v>
      </c>
      <c r="E11" s="105">
        <v>567</v>
      </c>
      <c r="F11" s="105">
        <v>566</v>
      </c>
      <c r="G11" s="105">
        <v>567</v>
      </c>
      <c r="H11" s="105">
        <v>567</v>
      </c>
      <c r="I11" s="105">
        <v>566</v>
      </c>
      <c r="J11" s="105">
        <v>567</v>
      </c>
      <c r="K11" s="105">
        <v>567</v>
      </c>
      <c r="L11" s="105">
        <v>566</v>
      </c>
      <c r="M11" s="105">
        <v>567</v>
      </c>
      <c r="N11" s="105">
        <v>567</v>
      </c>
      <c r="O11" s="106">
        <v>567</v>
      </c>
      <c r="P11" s="96"/>
    </row>
    <row r="12" spans="2:16" s="186" customFormat="1">
      <c r="B12" s="102" t="s">
        <v>264</v>
      </c>
      <c r="C12" s="103">
        <v>0</v>
      </c>
      <c r="D12" s="104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6">
        <v>0</v>
      </c>
      <c r="P12" s="96"/>
    </row>
    <row r="13" spans="2:16" s="186" customFormat="1">
      <c r="B13" s="107" t="s">
        <v>280</v>
      </c>
      <c r="C13" s="103">
        <v>4000</v>
      </c>
      <c r="D13" s="104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2000</v>
      </c>
      <c r="J13" s="105">
        <v>2000</v>
      </c>
      <c r="K13" s="105">
        <v>0</v>
      </c>
      <c r="L13" s="105">
        <v>0</v>
      </c>
      <c r="M13" s="105">
        <v>0</v>
      </c>
      <c r="N13" s="105">
        <v>0</v>
      </c>
      <c r="O13" s="106">
        <v>0</v>
      </c>
      <c r="P13" s="96"/>
    </row>
    <row r="14" spans="2:16" s="186" customFormat="1">
      <c r="B14" s="102" t="s">
        <v>266</v>
      </c>
      <c r="C14" s="103">
        <v>0</v>
      </c>
      <c r="D14" s="104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6">
        <v>0</v>
      </c>
      <c r="P14" s="96"/>
    </row>
    <row r="15" spans="2:16" s="188" customFormat="1" ht="13.5" thickBot="1">
      <c r="B15" s="108" t="s">
        <v>395</v>
      </c>
      <c r="C15" s="109">
        <v>24674</v>
      </c>
      <c r="D15" s="110">
        <v>2355</v>
      </c>
      <c r="E15" s="110">
        <v>2353</v>
      </c>
      <c r="F15" s="110">
        <v>2355</v>
      </c>
      <c r="G15" s="110">
        <v>2355</v>
      </c>
      <c r="H15" s="110">
        <v>2353</v>
      </c>
      <c r="I15" s="110">
        <v>356</v>
      </c>
      <c r="J15" s="110">
        <v>355</v>
      </c>
      <c r="K15" s="110">
        <v>2354</v>
      </c>
      <c r="L15" s="110">
        <v>2355</v>
      </c>
      <c r="M15" s="110">
        <v>2354</v>
      </c>
      <c r="N15" s="110">
        <v>2354</v>
      </c>
      <c r="O15" s="111">
        <v>2775</v>
      </c>
      <c r="P15" s="112"/>
    </row>
    <row r="16" spans="2:16" s="186" customFormat="1" ht="13.5" thickBot="1">
      <c r="B16" s="113" t="s">
        <v>304</v>
      </c>
      <c r="C16" s="114">
        <v>35475</v>
      </c>
      <c r="D16" s="115">
        <v>2922</v>
      </c>
      <c r="E16" s="115">
        <v>2920</v>
      </c>
      <c r="F16" s="115">
        <v>2921</v>
      </c>
      <c r="G16" s="115">
        <v>2922</v>
      </c>
      <c r="H16" s="115">
        <v>2920</v>
      </c>
      <c r="I16" s="115">
        <v>2922</v>
      </c>
      <c r="J16" s="115">
        <v>2922</v>
      </c>
      <c r="K16" s="115">
        <v>2921</v>
      </c>
      <c r="L16" s="115">
        <v>2921</v>
      </c>
      <c r="M16" s="115">
        <v>2921</v>
      </c>
      <c r="N16" s="115">
        <v>2921</v>
      </c>
      <c r="O16" s="115">
        <v>3342</v>
      </c>
      <c r="P16" s="96"/>
    </row>
    <row r="17" spans="2:16" s="186" customFormat="1">
      <c r="B17" s="96"/>
      <c r="C17" s="11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2:16" s="186" customFormat="1">
      <c r="B18" s="96"/>
      <c r="C18" s="117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2:16" s="186" customFormat="1">
      <c r="B19" s="96"/>
      <c r="C19" s="117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2:16" s="186" customFormat="1" ht="13.5" thickBot="1">
      <c r="B20" s="96"/>
      <c r="C20" s="11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2:16" s="186" customFormat="1" ht="13.5" thickBot="1">
      <c r="B21" s="92" t="s">
        <v>305</v>
      </c>
      <c r="C21" s="93" t="s">
        <v>291</v>
      </c>
      <c r="D21" s="94" t="s">
        <v>292</v>
      </c>
      <c r="E21" s="95" t="s">
        <v>293</v>
      </c>
      <c r="F21" s="95" t="s">
        <v>294</v>
      </c>
      <c r="G21" s="95" t="s">
        <v>295</v>
      </c>
      <c r="H21" s="95" t="s">
        <v>296</v>
      </c>
      <c r="I21" s="95" t="s">
        <v>297</v>
      </c>
      <c r="J21" s="95" t="s">
        <v>298</v>
      </c>
      <c r="K21" s="95" t="s">
        <v>299</v>
      </c>
      <c r="L21" s="95" t="s">
        <v>300</v>
      </c>
      <c r="M21" s="95" t="s">
        <v>301</v>
      </c>
      <c r="N21" s="95" t="s">
        <v>302</v>
      </c>
      <c r="O21" s="95" t="s">
        <v>303</v>
      </c>
      <c r="P21" s="96"/>
    </row>
    <row r="22" spans="2:16" s="186" customFormat="1">
      <c r="B22" s="118" t="s">
        <v>275</v>
      </c>
      <c r="C22" s="98">
        <v>10605</v>
      </c>
      <c r="D22" s="119">
        <v>884</v>
      </c>
      <c r="E22" s="100">
        <v>883</v>
      </c>
      <c r="F22" s="100">
        <v>884</v>
      </c>
      <c r="G22" s="100">
        <v>884</v>
      </c>
      <c r="H22" s="100">
        <v>883</v>
      </c>
      <c r="I22" s="100">
        <v>884</v>
      </c>
      <c r="J22" s="100">
        <v>884</v>
      </c>
      <c r="K22" s="100">
        <v>884</v>
      </c>
      <c r="L22" s="100">
        <v>884</v>
      </c>
      <c r="M22" s="100">
        <v>883</v>
      </c>
      <c r="N22" s="100">
        <v>884</v>
      </c>
      <c r="O22" s="101">
        <v>884</v>
      </c>
      <c r="P22" s="96"/>
    </row>
    <row r="23" spans="2:16" s="186" customFormat="1">
      <c r="B23" s="120" t="s">
        <v>306</v>
      </c>
      <c r="C23" s="103">
        <v>2864</v>
      </c>
      <c r="D23" s="121">
        <v>239</v>
      </c>
      <c r="E23" s="105">
        <v>238</v>
      </c>
      <c r="F23" s="105">
        <v>239</v>
      </c>
      <c r="G23" s="105">
        <v>239</v>
      </c>
      <c r="H23" s="105">
        <v>238</v>
      </c>
      <c r="I23" s="105">
        <v>239</v>
      </c>
      <c r="J23" s="105">
        <v>239</v>
      </c>
      <c r="K23" s="105">
        <v>238</v>
      </c>
      <c r="L23" s="105">
        <v>239</v>
      </c>
      <c r="M23" s="105">
        <v>239</v>
      </c>
      <c r="N23" s="105">
        <v>238</v>
      </c>
      <c r="O23" s="106">
        <v>239</v>
      </c>
      <c r="P23" s="96"/>
    </row>
    <row r="24" spans="2:16" s="186" customFormat="1">
      <c r="B24" s="120" t="s">
        <v>279</v>
      </c>
      <c r="C24" s="103">
        <v>21386</v>
      </c>
      <c r="D24" s="121">
        <v>1799</v>
      </c>
      <c r="E24" s="105">
        <v>1799</v>
      </c>
      <c r="F24" s="105">
        <v>1798</v>
      </c>
      <c r="G24" s="105">
        <v>1799</v>
      </c>
      <c r="H24" s="105">
        <v>1799</v>
      </c>
      <c r="I24" s="105">
        <v>1799</v>
      </c>
      <c r="J24" s="105">
        <v>1799</v>
      </c>
      <c r="K24" s="105">
        <v>1799</v>
      </c>
      <c r="L24" s="105">
        <v>1798</v>
      </c>
      <c r="M24" s="105">
        <v>1799</v>
      </c>
      <c r="N24" s="105">
        <v>1799</v>
      </c>
      <c r="O24" s="106">
        <v>1599</v>
      </c>
      <c r="P24" s="96"/>
    </row>
    <row r="25" spans="2:16" s="186" customFormat="1">
      <c r="B25" s="122" t="s">
        <v>281</v>
      </c>
      <c r="C25" s="103">
        <v>0</v>
      </c>
      <c r="D25" s="121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6">
        <v>0</v>
      </c>
      <c r="P25" s="96"/>
    </row>
    <row r="26" spans="2:16" s="186" customFormat="1">
      <c r="B26" s="120" t="s">
        <v>282</v>
      </c>
      <c r="C26" s="103">
        <v>0</v>
      </c>
      <c r="D26" s="121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6">
        <v>0</v>
      </c>
      <c r="P26" s="96"/>
    </row>
    <row r="27" spans="2:16" s="186" customFormat="1">
      <c r="B27" s="120" t="s">
        <v>263</v>
      </c>
      <c r="C27" s="103">
        <v>620</v>
      </c>
      <c r="D27" s="121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6">
        <v>620</v>
      </c>
      <c r="P27" s="96"/>
    </row>
    <row r="28" spans="2:16" s="186" customFormat="1">
      <c r="B28" s="120" t="s">
        <v>265</v>
      </c>
      <c r="C28" s="103">
        <v>0</v>
      </c>
      <c r="D28" s="121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6">
        <v>0</v>
      </c>
      <c r="P28" s="96"/>
    </row>
    <row r="29" spans="2:16" s="186" customFormat="1">
      <c r="B29" s="120" t="s">
        <v>267</v>
      </c>
      <c r="C29" s="103">
        <v>0</v>
      </c>
      <c r="D29" s="121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6">
        <v>0</v>
      </c>
      <c r="P29" s="96"/>
    </row>
    <row r="30" spans="2:16" s="188" customFormat="1" ht="13.5" thickBot="1">
      <c r="B30" s="123" t="s">
        <v>396</v>
      </c>
      <c r="C30" s="109">
        <v>0</v>
      </c>
      <c r="D30" s="124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11">
        <v>0</v>
      </c>
      <c r="P30" s="112"/>
    </row>
    <row r="31" spans="2:16" s="186" customFormat="1" ht="13.5" thickBot="1">
      <c r="B31" s="113" t="s">
        <v>307</v>
      </c>
      <c r="C31" s="114">
        <v>35475</v>
      </c>
      <c r="D31" s="115">
        <v>2922</v>
      </c>
      <c r="E31" s="115">
        <v>2920</v>
      </c>
      <c r="F31" s="115">
        <v>2921</v>
      </c>
      <c r="G31" s="115">
        <v>2922</v>
      </c>
      <c r="H31" s="115">
        <v>2920</v>
      </c>
      <c r="I31" s="115">
        <v>2922</v>
      </c>
      <c r="J31" s="115">
        <v>2922</v>
      </c>
      <c r="K31" s="115">
        <v>2921</v>
      </c>
      <c r="L31" s="115">
        <v>2921</v>
      </c>
      <c r="M31" s="115">
        <v>2921</v>
      </c>
      <c r="N31" s="115">
        <v>2921</v>
      </c>
      <c r="O31" s="115">
        <v>3342</v>
      </c>
      <c r="P31" s="96"/>
    </row>
    <row r="32" spans="2:16" s="186" customFormat="1">
      <c r="B32" s="96"/>
      <c r="C32" s="11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</row>
    <row r="33" spans="3:3">
      <c r="C33" s="39"/>
    </row>
  </sheetData>
  <mergeCells count="3">
    <mergeCell ref="B2:O2"/>
    <mergeCell ref="N4:O4"/>
    <mergeCell ref="B4:K4"/>
  </mergeCells>
  <printOptions horizontalCentered="1"/>
  <pageMargins left="0.47244094488188981" right="0.51181102362204722" top="0.78740157480314965" bottom="0.98425196850393704" header="0.51181102362204722" footer="0.51181102362204722"/>
  <pageSetup paperSize="9" scale="65" orientation="landscape" verticalDpi="254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42"/>
  <sheetViews>
    <sheetView topLeftCell="C1" zoomScaleNormal="100" workbookViewId="0">
      <selection activeCell="O5" sqref="O5"/>
    </sheetView>
  </sheetViews>
  <sheetFormatPr defaultRowHeight="12.75"/>
  <cols>
    <col min="2" max="2" width="58.7109375" bestFit="1" customWidth="1"/>
    <col min="3" max="3" width="11.7109375" style="37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6" ht="18">
      <c r="B2" s="348" t="s">
        <v>462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</row>
    <row r="3" spans="2:16" ht="15.75">
      <c r="B3" s="89"/>
      <c r="C3" s="72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6" ht="27.75" customHeight="1">
      <c r="B4" s="339" t="s">
        <v>471</v>
      </c>
      <c r="C4" s="339"/>
      <c r="D4" s="339"/>
      <c r="E4" s="339"/>
      <c r="F4" s="339"/>
      <c r="G4" s="90"/>
      <c r="H4" s="90"/>
      <c r="I4" s="90"/>
      <c r="J4" s="90"/>
      <c r="K4" s="90"/>
      <c r="L4" s="90"/>
      <c r="M4" s="90"/>
      <c r="O4" s="351" t="s">
        <v>320</v>
      </c>
      <c r="P4" s="351"/>
    </row>
    <row r="5" spans="2:16">
      <c r="B5" s="90"/>
      <c r="C5" s="91"/>
      <c r="D5" s="90"/>
      <c r="E5" s="90"/>
      <c r="F5" s="90"/>
      <c r="G5" s="90"/>
      <c r="H5" s="90"/>
      <c r="I5" s="90"/>
      <c r="J5" s="90"/>
      <c r="K5" s="90"/>
      <c r="L5" s="90"/>
      <c r="M5" s="90"/>
      <c r="N5" s="207"/>
      <c r="O5" s="207"/>
    </row>
    <row r="6" spans="2:16" ht="13.5" thickBot="1">
      <c r="P6" s="206" t="s">
        <v>251</v>
      </c>
    </row>
    <row r="7" spans="2:16" s="186" customFormat="1" ht="13.5" thickBot="1">
      <c r="B7" s="92" t="s">
        <v>290</v>
      </c>
      <c r="C7" s="93" t="s">
        <v>291</v>
      </c>
      <c r="D7" s="94" t="s">
        <v>292</v>
      </c>
      <c r="E7" s="95" t="s">
        <v>293</v>
      </c>
      <c r="F7" s="95" t="s">
        <v>294</v>
      </c>
      <c r="G7" s="95" t="s">
        <v>295</v>
      </c>
      <c r="H7" s="95" t="s">
        <v>296</v>
      </c>
      <c r="I7" s="95" t="s">
        <v>297</v>
      </c>
      <c r="J7" s="95" t="s">
        <v>298</v>
      </c>
      <c r="K7" s="95" t="s">
        <v>299</v>
      </c>
      <c r="L7" s="95" t="s">
        <v>300</v>
      </c>
      <c r="M7" s="95" t="s">
        <v>301</v>
      </c>
      <c r="N7" s="95" t="s">
        <v>302</v>
      </c>
      <c r="O7" s="95" t="s">
        <v>303</v>
      </c>
      <c r="P7" s="93" t="s">
        <v>291</v>
      </c>
    </row>
    <row r="8" spans="2:16" s="186" customFormat="1" ht="13.5" thickBot="1">
      <c r="B8" s="126" t="s">
        <v>309</v>
      </c>
      <c r="C8" s="127" t="s">
        <v>310</v>
      </c>
      <c r="D8" s="128">
        <v>472</v>
      </c>
      <c r="E8" s="129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1">
        <v>0</v>
      </c>
      <c r="P8" s="132"/>
    </row>
    <row r="9" spans="2:16" s="186" customFormat="1">
      <c r="B9" s="97" t="s">
        <v>274</v>
      </c>
      <c r="C9" s="133"/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101">
        <v>0</v>
      </c>
      <c r="P9" s="98">
        <v>0</v>
      </c>
    </row>
    <row r="10" spans="2:16" s="186" customFormat="1">
      <c r="B10" s="102" t="s">
        <v>262</v>
      </c>
      <c r="C10" s="134"/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6">
        <v>0</v>
      </c>
      <c r="P10" s="103">
        <v>0</v>
      </c>
    </row>
    <row r="11" spans="2:16" s="186" customFormat="1">
      <c r="B11" s="102" t="s">
        <v>276</v>
      </c>
      <c r="C11" s="134"/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6">
        <v>0</v>
      </c>
      <c r="P11" s="103">
        <v>0</v>
      </c>
    </row>
    <row r="12" spans="2:16" s="186" customFormat="1">
      <c r="B12" s="102" t="s">
        <v>278</v>
      </c>
      <c r="C12" s="134"/>
      <c r="D12" s="104">
        <v>567</v>
      </c>
      <c r="E12" s="104">
        <v>567</v>
      </c>
      <c r="F12" s="104">
        <v>566</v>
      </c>
      <c r="G12" s="104">
        <v>567</v>
      </c>
      <c r="H12" s="104">
        <v>567</v>
      </c>
      <c r="I12" s="104">
        <v>566</v>
      </c>
      <c r="J12" s="104">
        <v>567</v>
      </c>
      <c r="K12" s="104">
        <v>567</v>
      </c>
      <c r="L12" s="104">
        <v>566</v>
      </c>
      <c r="M12" s="104">
        <v>567</v>
      </c>
      <c r="N12" s="104">
        <v>567</v>
      </c>
      <c r="O12" s="106">
        <v>567</v>
      </c>
      <c r="P12" s="103">
        <v>6801</v>
      </c>
    </row>
    <row r="13" spans="2:16" s="186" customFormat="1">
      <c r="B13" s="102" t="s">
        <v>264</v>
      </c>
      <c r="C13" s="134"/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6">
        <v>0</v>
      </c>
      <c r="P13" s="103">
        <v>0</v>
      </c>
    </row>
    <row r="14" spans="2:16" s="186" customFormat="1">
      <c r="B14" s="107" t="s">
        <v>280</v>
      </c>
      <c r="C14" s="134"/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2000</v>
      </c>
      <c r="J14" s="104">
        <v>2000</v>
      </c>
      <c r="K14" s="104">
        <v>0</v>
      </c>
      <c r="L14" s="104">
        <v>0</v>
      </c>
      <c r="M14" s="104">
        <v>0</v>
      </c>
      <c r="N14" s="104">
        <v>0</v>
      </c>
      <c r="O14" s="106">
        <v>0</v>
      </c>
      <c r="P14" s="103">
        <v>4000</v>
      </c>
    </row>
    <row r="15" spans="2:16" s="186" customFormat="1">
      <c r="B15" s="102" t="s">
        <v>266</v>
      </c>
      <c r="C15" s="134"/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6">
        <v>0</v>
      </c>
      <c r="P15" s="103">
        <v>0</v>
      </c>
    </row>
    <row r="16" spans="2:16" s="203" customFormat="1">
      <c r="B16" s="199" t="s">
        <v>311</v>
      </c>
      <c r="C16" s="135"/>
      <c r="D16" s="200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2">
        <v>0</v>
      </c>
      <c r="P16" s="136">
        <v>0</v>
      </c>
    </row>
    <row r="17" spans="2:17" s="188" customFormat="1" ht="13.5" thickBot="1">
      <c r="B17" s="108" t="s">
        <v>395</v>
      </c>
      <c r="C17" s="135"/>
      <c r="D17" s="110">
        <v>1358</v>
      </c>
      <c r="E17" s="110">
        <v>2353</v>
      </c>
      <c r="F17" s="110">
        <v>2355</v>
      </c>
      <c r="G17" s="110">
        <v>2355</v>
      </c>
      <c r="H17" s="110">
        <v>2353</v>
      </c>
      <c r="I17" s="110">
        <v>356</v>
      </c>
      <c r="J17" s="110">
        <v>355</v>
      </c>
      <c r="K17" s="110">
        <v>2354</v>
      </c>
      <c r="L17" s="110">
        <v>2355</v>
      </c>
      <c r="M17" s="110">
        <v>2354</v>
      </c>
      <c r="N17" s="110">
        <v>2354</v>
      </c>
      <c r="O17" s="111">
        <v>2775</v>
      </c>
      <c r="P17" s="109">
        <v>23677</v>
      </c>
    </row>
    <row r="18" spans="2:17" s="186" customFormat="1" ht="13.5" thickBot="1">
      <c r="B18" s="113" t="s">
        <v>304</v>
      </c>
      <c r="C18" s="137" t="s">
        <v>310</v>
      </c>
      <c r="D18" s="115">
        <v>1925</v>
      </c>
      <c r="E18" s="115">
        <v>2920</v>
      </c>
      <c r="F18" s="115">
        <v>2921</v>
      </c>
      <c r="G18" s="115">
        <v>2922</v>
      </c>
      <c r="H18" s="115">
        <v>2920</v>
      </c>
      <c r="I18" s="115">
        <v>2922</v>
      </c>
      <c r="J18" s="115">
        <v>2922</v>
      </c>
      <c r="K18" s="115">
        <v>2921</v>
      </c>
      <c r="L18" s="115">
        <v>2921</v>
      </c>
      <c r="M18" s="115">
        <v>2921</v>
      </c>
      <c r="N18" s="115">
        <v>2921</v>
      </c>
      <c r="O18" s="115">
        <v>3342</v>
      </c>
      <c r="P18" s="114">
        <v>34478</v>
      </c>
    </row>
    <row r="19" spans="2:17" s="186" customFormat="1">
      <c r="B19" s="118" t="s">
        <v>275</v>
      </c>
      <c r="C19" s="133"/>
      <c r="D19" s="119">
        <v>884</v>
      </c>
      <c r="E19" s="100">
        <v>883</v>
      </c>
      <c r="F19" s="100">
        <v>884</v>
      </c>
      <c r="G19" s="100">
        <v>884</v>
      </c>
      <c r="H19" s="100">
        <v>883</v>
      </c>
      <c r="I19" s="100">
        <v>884</v>
      </c>
      <c r="J19" s="100">
        <v>884</v>
      </c>
      <c r="K19" s="100">
        <v>884</v>
      </c>
      <c r="L19" s="100">
        <v>884</v>
      </c>
      <c r="M19" s="100">
        <v>883</v>
      </c>
      <c r="N19" s="100">
        <v>884</v>
      </c>
      <c r="O19" s="101">
        <v>884</v>
      </c>
      <c r="P19" s="98">
        <v>10605</v>
      </c>
    </row>
    <row r="20" spans="2:17" s="186" customFormat="1">
      <c r="B20" s="120" t="s">
        <v>306</v>
      </c>
      <c r="C20" s="134"/>
      <c r="D20" s="121">
        <v>239</v>
      </c>
      <c r="E20" s="105">
        <v>238</v>
      </c>
      <c r="F20" s="105">
        <v>239</v>
      </c>
      <c r="G20" s="105">
        <v>239</v>
      </c>
      <c r="H20" s="105">
        <v>238</v>
      </c>
      <c r="I20" s="105">
        <v>239</v>
      </c>
      <c r="J20" s="105">
        <v>239</v>
      </c>
      <c r="K20" s="105">
        <v>238</v>
      </c>
      <c r="L20" s="105">
        <v>239</v>
      </c>
      <c r="M20" s="105">
        <v>239</v>
      </c>
      <c r="N20" s="105">
        <v>238</v>
      </c>
      <c r="O20" s="106">
        <v>239</v>
      </c>
      <c r="P20" s="103">
        <v>2864</v>
      </c>
    </row>
    <row r="21" spans="2:17" s="186" customFormat="1">
      <c r="B21" s="120" t="s">
        <v>279</v>
      </c>
      <c r="C21" s="134"/>
      <c r="D21" s="121">
        <v>1799</v>
      </c>
      <c r="E21" s="105">
        <v>1799</v>
      </c>
      <c r="F21" s="105">
        <v>1798</v>
      </c>
      <c r="G21" s="105">
        <v>1799</v>
      </c>
      <c r="H21" s="105">
        <v>1799</v>
      </c>
      <c r="I21" s="105">
        <v>1799</v>
      </c>
      <c r="J21" s="105">
        <v>1799</v>
      </c>
      <c r="K21" s="105">
        <v>1799</v>
      </c>
      <c r="L21" s="105">
        <v>1798</v>
      </c>
      <c r="M21" s="105">
        <v>1799</v>
      </c>
      <c r="N21" s="105">
        <v>1799</v>
      </c>
      <c r="O21" s="106">
        <v>1599</v>
      </c>
      <c r="P21" s="103">
        <v>21386</v>
      </c>
    </row>
    <row r="22" spans="2:17" s="186" customFormat="1">
      <c r="B22" s="122" t="s">
        <v>281</v>
      </c>
      <c r="C22" s="134"/>
      <c r="D22" s="121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6">
        <v>0</v>
      </c>
      <c r="P22" s="103">
        <v>0</v>
      </c>
    </row>
    <row r="23" spans="2:17" s="186" customFormat="1">
      <c r="B23" s="120" t="s">
        <v>282</v>
      </c>
      <c r="C23" s="134"/>
      <c r="D23" s="121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6">
        <v>0</v>
      </c>
      <c r="P23" s="103">
        <v>0</v>
      </c>
    </row>
    <row r="24" spans="2:17" s="186" customFormat="1">
      <c r="B24" s="120" t="s">
        <v>263</v>
      </c>
      <c r="C24" s="134"/>
      <c r="D24" s="121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6">
        <v>620</v>
      </c>
      <c r="P24" s="103">
        <v>620</v>
      </c>
    </row>
    <row r="25" spans="2:17" s="186" customFormat="1">
      <c r="B25" s="120" t="s">
        <v>265</v>
      </c>
      <c r="C25" s="134"/>
      <c r="D25" s="121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6">
        <v>0</v>
      </c>
      <c r="P25" s="103">
        <v>0</v>
      </c>
    </row>
    <row r="26" spans="2:17" s="186" customFormat="1">
      <c r="B26" s="120" t="s">
        <v>267</v>
      </c>
      <c r="C26" s="134"/>
      <c r="D26" s="121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6">
        <v>0</v>
      </c>
      <c r="P26" s="103">
        <v>0</v>
      </c>
    </row>
    <row r="27" spans="2:17" s="203" customFormat="1">
      <c r="B27" s="199" t="s">
        <v>312</v>
      </c>
      <c r="C27" s="135"/>
      <c r="D27" s="200">
        <v>-43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2">
        <v>0</v>
      </c>
      <c r="P27" s="136">
        <v>-43</v>
      </c>
    </row>
    <row r="28" spans="2:17" s="203" customFormat="1">
      <c r="B28" s="199" t="s">
        <v>313</v>
      </c>
      <c r="C28" s="135"/>
      <c r="D28" s="200">
        <v>-482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2">
        <v>0</v>
      </c>
      <c r="P28" s="136">
        <v>-482</v>
      </c>
    </row>
    <row r="29" spans="2:17" s="188" customFormat="1" ht="13.5" thickBot="1">
      <c r="B29" s="123" t="s">
        <v>396</v>
      </c>
      <c r="C29" s="135"/>
      <c r="D29" s="124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09">
        <v>0</v>
      </c>
    </row>
    <row r="30" spans="2:17" s="186" customFormat="1" ht="13.5" thickBot="1">
      <c r="B30" s="113" t="s">
        <v>307</v>
      </c>
      <c r="C30" s="138" t="s">
        <v>314</v>
      </c>
      <c r="D30" s="115">
        <v>2397</v>
      </c>
      <c r="E30" s="115">
        <v>2920</v>
      </c>
      <c r="F30" s="115">
        <v>2921</v>
      </c>
      <c r="G30" s="115">
        <v>2922</v>
      </c>
      <c r="H30" s="115">
        <v>2920</v>
      </c>
      <c r="I30" s="115">
        <v>2922</v>
      </c>
      <c r="J30" s="115">
        <v>2922</v>
      </c>
      <c r="K30" s="115">
        <v>2921</v>
      </c>
      <c r="L30" s="115">
        <v>2921</v>
      </c>
      <c r="M30" s="115">
        <v>2921</v>
      </c>
      <c r="N30" s="115">
        <v>2921</v>
      </c>
      <c r="O30" s="115">
        <v>3342</v>
      </c>
      <c r="P30" s="114">
        <v>34950</v>
      </c>
      <c r="Q30" s="187">
        <f>SUM(P18-P30)</f>
        <v>-472</v>
      </c>
    </row>
    <row r="31" spans="2:17" s="186" customFormat="1" ht="13.5" thickBot="1">
      <c r="B31" s="139" t="s">
        <v>315</v>
      </c>
      <c r="C31" s="93" t="s">
        <v>316</v>
      </c>
      <c r="D31" s="14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1">
        <v>0</v>
      </c>
      <c r="P31" s="141"/>
    </row>
    <row r="32" spans="2:17">
      <c r="C32" s="39"/>
    </row>
    <row r="33" spans="9:12">
      <c r="L33" s="189"/>
    </row>
    <row r="35" spans="9:12">
      <c r="I35" s="88"/>
    </row>
    <row r="36" spans="9:12">
      <c r="I36" s="88"/>
    </row>
    <row r="37" spans="9:12">
      <c r="I37" s="88"/>
    </row>
    <row r="38" spans="9:12">
      <c r="I38" s="88"/>
    </row>
    <row r="40" spans="9:12">
      <c r="I40" s="88"/>
    </row>
    <row r="41" spans="9:12">
      <c r="I41" s="88"/>
    </row>
    <row r="42" spans="9:12">
      <c r="I42" s="88"/>
    </row>
  </sheetData>
  <mergeCells count="3">
    <mergeCell ref="B2:O2"/>
    <mergeCell ref="B4:F4"/>
    <mergeCell ref="O4:P4"/>
  </mergeCells>
  <printOptions horizontalCentered="1"/>
  <pageMargins left="0.47244094488188981" right="0.51181102362204722" top="0.78740157480314965" bottom="0.98425196850393704" header="0.51181102362204722" footer="0.51181102362204722"/>
  <pageSetup paperSize="9" scale="63" orientation="landscape" verticalDpi="254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3:I63"/>
  <sheetViews>
    <sheetView topLeftCell="A11" zoomScaleNormal="100" workbookViewId="0">
      <selection activeCell="G25" sqref="G25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229" t="s">
        <v>412</v>
      </c>
      <c r="D15" s="229"/>
      <c r="E15" s="229"/>
      <c r="F15" s="229"/>
      <c r="G15" s="229"/>
      <c r="H15" s="229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230" t="s">
        <v>318</v>
      </c>
      <c r="D17" s="231"/>
      <c r="E17" s="231"/>
      <c r="F17" s="231"/>
      <c r="G17" s="231"/>
      <c r="H17" s="231"/>
      <c r="I17" s="1"/>
    </row>
    <row r="18" spans="2:9" ht="35.25" customHeight="1">
      <c r="B18" s="1"/>
      <c r="C18" s="29"/>
      <c r="D18" s="30"/>
      <c r="E18" s="30"/>
      <c r="F18" s="30"/>
      <c r="G18" s="30"/>
      <c r="H18" s="30"/>
      <c r="I18" s="1"/>
    </row>
    <row r="19" spans="2:9" ht="30">
      <c r="B19" s="1"/>
      <c r="C19" s="231" t="s">
        <v>67</v>
      </c>
      <c r="D19" s="231"/>
      <c r="E19" s="231"/>
      <c r="F19" s="231"/>
      <c r="G19" s="231"/>
      <c r="H19" s="231"/>
      <c r="I19" s="1"/>
    </row>
    <row r="20" spans="2:9" ht="15">
      <c r="B20" s="1"/>
      <c r="C20" s="232"/>
      <c r="D20" s="232"/>
      <c r="E20" s="232"/>
      <c r="F20" s="232"/>
      <c r="G20" s="232"/>
      <c r="H20" s="232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1"/>
  <sheetViews>
    <sheetView zoomScaleNormal="100" workbookViewId="0">
      <selection activeCell="A4" sqref="A4:E4"/>
    </sheetView>
  </sheetViews>
  <sheetFormatPr defaultRowHeight="18"/>
  <cols>
    <col min="1" max="1" width="67.7109375" style="37" bestFit="1" customWidth="1"/>
    <col min="2" max="2" width="11.5703125" style="38" customWidth="1"/>
    <col min="3" max="3" width="16.42578125" style="39" customWidth="1"/>
    <col min="4" max="4" width="11.7109375" style="39" customWidth="1"/>
    <col min="5" max="5" width="11.5703125" style="39" customWidth="1"/>
    <col min="6" max="6" width="11.28515625" style="39" customWidth="1"/>
    <col min="7" max="7" width="9.140625" style="40"/>
    <col min="8" max="8" width="10.5703125" style="37" customWidth="1"/>
    <col min="9" max="10" width="9.140625" style="37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11">
      <c r="A1" s="295" t="s">
        <v>413</v>
      </c>
      <c r="B1" s="295"/>
      <c r="C1" s="295"/>
      <c r="D1" s="295"/>
      <c r="E1" s="295"/>
      <c r="F1" s="295"/>
    </row>
    <row r="2" spans="1:11">
      <c r="A2" s="41"/>
      <c r="B2" s="41"/>
      <c r="C2" s="42"/>
      <c r="D2" s="42"/>
      <c r="E2" s="42"/>
      <c r="F2" s="42"/>
    </row>
    <row r="3" spans="1:11">
      <c r="A3" s="41"/>
      <c r="B3" s="41"/>
      <c r="C3" s="42"/>
      <c r="D3" s="42"/>
      <c r="E3" s="296" t="s">
        <v>323</v>
      </c>
      <c r="F3" s="297"/>
    </row>
    <row r="4" spans="1:11" ht="30.75" customHeight="1">
      <c r="A4" s="346" t="s">
        <v>423</v>
      </c>
      <c r="B4" s="346"/>
      <c r="C4" s="346"/>
      <c r="D4" s="346"/>
      <c r="E4" s="346"/>
    </row>
    <row r="5" spans="1:11" ht="18.75" thickBot="1">
      <c r="C5" s="43"/>
      <c r="D5" s="43"/>
      <c r="E5" s="43"/>
      <c r="F5" s="44" t="s">
        <v>251</v>
      </c>
    </row>
    <row r="6" spans="1:11" ht="32.25" thickBot="1">
      <c r="A6" s="45" t="s">
        <v>252</v>
      </c>
      <c r="B6" s="46" t="s">
        <v>253</v>
      </c>
      <c r="C6" s="47" t="s">
        <v>254</v>
      </c>
      <c r="D6" s="47" t="s">
        <v>255</v>
      </c>
      <c r="E6" s="47" t="s">
        <v>256</v>
      </c>
      <c r="F6" s="48" t="s">
        <v>257</v>
      </c>
    </row>
    <row r="7" spans="1:11" ht="15" customHeight="1" thickBot="1">
      <c r="A7" s="49"/>
      <c r="B7" s="50"/>
      <c r="C7" s="51"/>
      <c r="D7" s="52"/>
      <c r="E7" s="52"/>
      <c r="F7" s="53"/>
      <c r="H7" s="54"/>
    </row>
    <row r="8" spans="1:11" s="59" customFormat="1" ht="18.75" customHeight="1" thickBot="1">
      <c r="A8" s="191" t="s">
        <v>414</v>
      </c>
      <c r="B8" s="55">
        <v>29</v>
      </c>
      <c r="C8" s="56">
        <v>85812</v>
      </c>
      <c r="D8" s="57">
        <v>65087</v>
      </c>
      <c r="E8" s="57">
        <v>17553</v>
      </c>
      <c r="F8" s="57">
        <v>595</v>
      </c>
      <c r="G8" s="40"/>
      <c r="H8" s="58"/>
      <c r="I8" s="58"/>
      <c r="J8" s="58"/>
    </row>
    <row r="9" spans="1:11" s="59" customFormat="1" ht="18.75" customHeight="1" thickBot="1">
      <c r="A9" s="193" t="s">
        <v>415</v>
      </c>
      <c r="B9" s="60">
        <v>2</v>
      </c>
      <c r="C9" s="56">
        <v>11255</v>
      </c>
      <c r="D9" s="61">
        <v>1300</v>
      </c>
      <c r="E9" s="61">
        <v>371</v>
      </c>
      <c r="F9" s="62">
        <v>12161</v>
      </c>
      <c r="G9" s="40"/>
      <c r="H9" s="58"/>
      <c r="I9" s="58"/>
      <c r="J9" s="58"/>
    </row>
    <row r="10" spans="1:11" s="37" customFormat="1" ht="18.75" customHeight="1" thickBot="1">
      <c r="A10" s="63"/>
      <c r="B10" s="64"/>
      <c r="C10" s="65"/>
      <c r="D10" s="66"/>
      <c r="E10" s="66"/>
      <c r="F10" s="67"/>
      <c r="G10" s="40"/>
      <c r="K10"/>
    </row>
    <row r="11" spans="1:11" s="37" customFormat="1" ht="18.75" customHeight="1" thickBot="1">
      <c r="A11" s="68" t="s">
        <v>258</v>
      </c>
      <c r="B11" s="69">
        <v>31</v>
      </c>
      <c r="C11" s="70">
        <v>97067</v>
      </c>
      <c r="D11" s="70">
        <v>66387</v>
      </c>
      <c r="E11" s="70">
        <v>17924</v>
      </c>
      <c r="F11" s="71">
        <v>12756</v>
      </c>
      <c r="G11" s="40"/>
      <c r="K11"/>
    </row>
  </sheetData>
  <mergeCells count="3">
    <mergeCell ref="A1:F1"/>
    <mergeCell ref="E3:F3"/>
    <mergeCell ref="A4:E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25</vt:i4>
      </vt:variant>
    </vt:vector>
  </HeadingPairs>
  <TitlesOfParts>
    <vt:vector size="50" baseType="lpstr">
      <vt:lpstr>Össz_Borító</vt:lpstr>
      <vt:lpstr>Össz_BEVÉTEL</vt:lpstr>
      <vt:lpstr>Össz_Költségvetési bevétel</vt:lpstr>
      <vt:lpstr>ÖNK_Borító</vt:lpstr>
      <vt:lpstr>ÖNK_B4</vt:lpstr>
      <vt:lpstr>ÖNK_B5</vt:lpstr>
      <vt:lpstr>ÖNK_K1_K2_K3</vt:lpstr>
      <vt:lpstr>ÖNK_K5</vt:lpstr>
      <vt:lpstr>ÖNK_K6</vt:lpstr>
      <vt:lpstr>ÖNK_K7</vt:lpstr>
      <vt:lpstr>PH_Borító</vt:lpstr>
      <vt:lpstr>PH_K1_K2_K3 </vt:lpstr>
      <vt:lpstr>GAM_Borító</vt:lpstr>
      <vt:lpstr>GAM_K1_K2_K3</vt:lpstr>
      <vt:lpstr>ILMK_Borító</vt:lpstr>
      <vt:lpstr>ILMK_BEVÉTEL</vt:lpstr>
      <vt:lpstr>ILMK_Költségvetési bevételek</vt:lpstr>
      <vt:lpstr>ILMK_B1 </vt:lpstr>
      <vt:lpstr>ILMK_B6</vt:lpstr>
      <vt:lpstr>ILMK_K1_K2_K3</vt:lpstr>
      <vt:lpstr>ILMK_Mérleg</vt:lpstr>
      <vt:lpstr>ILMK_Ei.felhaszn.</vt:lpstr>
      <vt:lpstr>ILMK_Likviditási</vt:lpstr>
      <vt:lpstr>OVI_Borító</vt:lpstr>
      <vt:lpstr>OVI_K1_K2_K3</vt:lpstr>
      <vt:lpstr>ÖNK_K5!Nyomtatási_cím</vt:lpstr>
      <vt:lpstr>GAM_Borító!Nyomtatási_terület</vt:lpstr>
      <vt:lpstr>GAM_K1_K2_K3!Nyomtatási_terület</vt:lpstr>
      <vt:lpstr>'ILMK_B1 '!Nyomtatási_terület</vt:lpstr>
      <vt:lpstr>ILMK_B6!Nyomtatási_terület</vt:lpstr>
      <vt:lpstr>ILMK_BEVÉTEL!Nyomtatási_terület</vt:lpstr>
      <vt:lpstr>ILMK_Borító!Nyomtatási_terület</vt:lpstr>
      <vt:lpstr>ILMK_Ei.felhaszn.!Nyomtatási_terület</vt:lpstr>
      <vt:lpstr>ILMK_K1_K2_K3!Nyomtatási_terület</vt:lpstr>
      <vt:lpstr>'ILMK_Költségvetési bevételek'!Nyomtatási_terület</vt:lpstr>
      <vt:lpstr>ILMK_Likviditási!Nyomtatási_terület</vt:lpstr>
      <vt:lpstr>ILMK_Mérleg!Nyomtatási_terület</vt:lpstr>
      <vt:lpstr>OVI_Borító!Nyomtatási_terület</vt:lpstr>
      <vt:lpstr>OVI_K1_K2_K3!Nyomtatási_terület</vt:lpstr>
      <vt:lpstr>ÖNK_B4!Nyomtatási_terület</vt:lpstr>
      <vt:lpstr>ÖNK_B5!Nyomtatási_terület</vt:lpstr>
      <vt:lpstr>ÖNK_Borító!Nyomtatási_terület</vt:lpstr>
      <vt:lpstr>ÖNK_K1_K2_K3!Nyomtatási_terület</vt:lpstr>
      <vt:lpstr>ÖNK_K5!Nyomtatási_terület</vt:lpstr>
      <vt:lpstr>ÖNK_K6!Nyomtatási_terület</vt:lpstr>
      <vt:lpstr>Össz_BEVÉTEL!Nyomtatási_terület</vt:lpstr>
      <vt:lpstr>Össz_Borító!Nyomtatási_terület</vt:lpstr>
      <vt:lpstr>'Össz_Költségvetési bevétel'!Nyomtatási_terület</vt:lpstr>
      <vt:lpstr>PH_Borító!Nyomtatási_terület</vt:lpstr>
      <vt:lpstr>'PH_K1_K2_K3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cp:lastPrinted>2016-06-03T13:10:28Z</cp:lastPrinted>
  <dcterms:created xsi:type="dcterms:W3CDTF">2015-06-10T15:12:18Z</dcterms:created>
  <dcterms:modified xsi:type="dcterms:W3CDTF">2016-06-03T13:20:28Z</dcterms:modified>
</cp:coreProperties>
</file>